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"/>
    </mc:Choice>
  </mc:AlternateContent>
  <bookViews>
    <workbookView xWindow="0" yWindow="0" windowWidth="28800" windowHeight="11835" tabRatio="621"/>
  </bookViews>
  <sheets>
    <sheet name="Лист2" sheetId="3" r:id="rId1"/>
  </sheets>
  <calcPr calcId="152511"/>
  <customWorkbookViews>
    <customWorkbookView name="Ежов Сергей Геннадиевич - Личное представление" guid="{E80273B1-7B76-4D79-995C-01AB1DCB177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I14" i="3" l="1"/>
  <c r="J14" i="3" s="1"/>
  <c r="I13" i="3"/>
  <c r="J13" i="3" s="1"/>
  <c r="I12" i="3"/>
  <c r="L12" i="3" s="1"/>
  <c r="I11" i="3"/>
  <c r="J11" i="3" s="1"/>
  <c r="I10" i="3"/>
  <c r="J10" i="3" s="1"/>
  <c r="I9" i="3"/>
  <c r="L9" i="3" s="1"/>
  <c r="I8" i="3"/>
  <c r="L8" i="3" s="1"/>
  <c r="I7" i="3"/>
  <c r="J7" i="3" s="1"/>
  <c r="J8" i="3" l="1"/>
  <c r="J9" i="3"/>
  <c r="J12" i="3"/>
  <c r="L7" i="3"/>
  <c r="L10" i="3"/>
  <c r="L11" i="3"/>
  <c r="L13" i="3"/>
  <c r="L14" i="3"/>
</calcChain>
</file>

<file path=xl/sharedStrings.xml><?xml version="1.0" encoding="utf-8"?>
<sst xmlns="http://schemas.openxmlformats.org/spreadsheetml/2006/main" count="67" uniqueCount="52">
  <si>
    <t>01.11.2014</t>
  </si>
  <si>
    <t>51</t>
  </si>
  <si>
    <t>217</t>
  </si>
  <si>
    <t>1268</t>
  </si>
  <si>
    <t>1269</t>
  </si>
  <si>
    <t>1509</t>
  </si>
  <si>
    <t>1874</t>
  </si>
  <si>
    <t>№ п/п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</si>
  <si>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</si>
  <si>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</si>
  <si>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</si>
  <si>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</si>
  <si>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</si>
  <si>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задолженности</t>
  </si>
  <si>
    <t>Муниципальное образование</t>
  </si>
  <si>
    <t>Екатеринбург</t>
  </si>
  <si>
    <t>2</t>
  </si>
  <si>
    <t>3</t>
  </si>
  <si>
    <t>4</t>
  </si>
  <si>
    <t>5</t>
  </si>
  <si>
    <t>7</t>
  </si>
  <si>
    <t>Луначарского</t>
  </si>
  <si>
    <t>Советская</t>
  </si>
  <si>
    <t>Трактористов</t>
  </si>
  <si>
    <t>Машинная</t>
  </si>
  <si>
    <t>Свободы</t>
  </si>
  <si>
    <t>Октябрьский</t>
  </si>
  <si>
    <t>Северная</t>
  </si>
  <si>
    <t>город Нижний Тагил</t>
  </si>
  <si>
    <t>Нижний Тагил</t>
  </si>
  <si>
    <t>Нижняя Черепанова</t>
  </si>
  <si>
    <t>Патруши</t>
  </si>
  <si>
    <t>МО "город Екатеринбург"</t>
  </si>
  <si>
    <t>МО "Обуховское СП"</t>
  </si>
  <si>
    <t>Сысертский ГО</t>
  </si>
  <si>
    <t>Совхозная</t>
  </si>
  <si>
    <t>2400</t>
  </si>
  <si>
    <t>2650</t>
  </si>
  <si>
    <t>92А</t>
  </si>
  <si>
    <t>1562/2</t>
  </si>
  <si>
    <t>3396</t>
  </si>
  <si>
    <t>Дата начала формирования ФКР</t>
  </si>
  <si>
    <t>Сумма средств, которая должна быть начислена</t>
  </si>
  <si>
    <t>Сбор поступлений</t>
  </si>
  <si>
    <t>Сведения о поступлении взносов</t>
  </si>
  <si>
    <t>Остаток средств на специальном счете</t>
  </si>
  <si>
    <t>Приложение</t>
  </si>
  <si>
    <t>Перечень многоквартирных домов с размером поступлений менее 50%, по состоянию на 01.07.2018</t>
  </si>
  <si>
    <t>№ в Реестре</t>
  </si>
  <si>
    <t>1</t>
  </si>
  <si>
    <t>6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</si>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</sst>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J23" sqref="J23"/>
    </sheetView>
  </sheetViews>
  <sheetFormatPr defaultRowHeight="12.75" x14ac:dyDescent="0.2"/>
  <cols>
    <col min="1" max="1" width="6" style="1" customWidth="1"/>
    <col min="2" max="2" width="9.140625" style="1"/>
    <col min="3" max="3" width="20.5703125" style="1" customWidth="1"/>
    <col min="4" max="4" width="17.42578125" style="1" customWidth="1"/>
    <col min="5" max="5" width="19.42578125" style="1" customWidth="1"/>
    <col min="6" max="6" width="10.140625" style="1" customWidth="1"/>
    <col min="7" max="7" width="12" style="1" customWidth="1"/>
    <col min="8" max="8" width="14.28515625" style="13" customWidth="1"/>
    <col min="9" max="9" width="16" style="1" customWidth="1"/>
    <col min="10" max="10" width="12.42578125" style="1" customWidth="1"/>
    <col min="11" max="11" width="14.85546875" style="1" customWidth="1"/>
    <col min="12" max="12" width="13.140625" style="13" customWidth="1"/>
    <col min="13" max="13" width="17.7109375" style="13" customWidth="1"/>
    <col min="14" max="16384" width="9.140625" style="1"/>
  </cols>
  <sheetData>
    <row r="1" spans="1:15" x14ac:dyDescent="0.2">
      <c r="D1" s="14"/>
      <c r="F1" s="15"/>
      <c r="H1" s="1"/>
      <c r="K1" s="16"/>
      <c r="L1" s="15"/>
      <c r="M1" s="17" t="s">
        <v>46</v>
      </c>
      <c r="N1" s="17"/>
      <c r="O1" s="17"/>
    </row>
    <row r="2" spans="1:15" x14ac:dyDescent="0.2">
      <c r="D2" s="14"/>
      <c r="E2" s="18" t="s">
        <v>47</v>
      </c>
      <c r="F2" s="19"/>
      <c r="G2" s="18"/>
      <c r="H2" s="18"/>
      <c r="K2" s="16"/>
      <c r="L2" s="15"/>
      <c r="M2" s="15"/>
      <c r="N2" s="15"/>
      <c r="O2" s="13"/>
    </row>
    <row r="3" spans="1:15" x14ac:dyDescent="0.2">
      <c r="D3" s="14"/>
      <c r="F3" s="15"/>
      <c r="H3" s="1"/>
      <c r="K3" s="16"/>
      <c r="L3" s="15"/>
      <c r="M3" s="15"/>
      <c r="N3" s="15"/>
      <c r="O3" s="13"/>
    </row>
    <row r="4" spans="1:15" ht="18.75" customHeight="1" x14ac:dyDescent="0.2">
      <c r="A4" s="27" t="s">
        <v>7</v>
      </c>
      <c r="B4" s="27" t="s">
        <v>48</v>
      </c>
      <c r="C4" s="31" t="s">
        <v>8</v>
      </c>
      <c r="D4" s="32"/>
      <c r="E4" s="32"/>
      <c r="F4" s="33"/>
      <c r="G4" s="29" t="s">
        <v>12</v>
      </c>
      <c r="H4" s="29" t="s">
        <v>41</v>
      </c>
      <c r="I4" s="25" t="s">
        <v>42</v>
      </c>
      <c r="J4" s="23" t="s">
        <v>43</v>
      </c>
      <c r="K4" s="25" t="s">
        <v>44</v>
      </c>
      <c r="L4" s="27" t="s">
        <v>13</v>
      </c>
      <c r="M4" s="27" t="s">
        <v>45</v>
      </c>
    </row>
    <row r="5" spans="1:15" ht="23.25" customHeight="1" x14ac:dyDescent="0.2">
      <c r="A5" s="28"/>
      <c r="B5" s="28"/>
      <c r="C5" s="2" t="s">
        <v>14</v>
      </c>
      <c r="D5" s="2" t="s">
        <v>9</v>
      </c>
      <c r="E5" s="2" t="s">
        <v>10</v>
      </c>
      <c r="F5" s="2" t="s">
        <v>11</v>
      </c>
      <c r="G5" s="30"/>
      <c r="H5" s="30"/>
      <c r="I5" s="26"/>
      <c r="J5" s="24"/>
      <c r="K5" s="26"/>
      <c r="L5" s="28"/>
      <c r="M5" s="28"/>
    </row>
    <row r="6" spans="1:15" x14ac:dyDescent="0.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  <c r="J6" s="22">
        <v>10</v>
      </c>
      <c r="K6" s="21">
        <v>11</v>
      </c>
      <c r="L6" s="22">
        <v>12</v>
      </c>
      <c r="M6" s="22">
        <v>13</v>
      </c>
    </row>
    <row r="7" spans="1:15" x14ac:dyDescent="0.2">
      <c r="A7" s="6" t="s">
        <v>49</v>
      </c>
      <c r="B7" s="6" t="s">
        <v>3</v>
      </c>
      <c r="C7" s="6" t="s">
        <v>33</v>
      </c>
      <c r="D7" s="6" t="s">
        <v>26</v>
      </c>
      <c r="E7" s="6" t="s">
        <v>27</v>
      </c>
      <c r="F7" s="6" t="s">
        <v>18</v>
      </c>
      <c r="G7" s="4">
        <v>829.89</v>
      </c>
      <c r="H7" s="11">
        <v>41944</v>
      </c>
      <c r="I7" s="20">
        <f t="shared" ref="I7:I14" si="0">PRODUCT(G7,12.2)+PRODUCT(G7,98.4)+PRODUCT(G7,102.24)+PRODUCT(G7,108)+PRODUCT(G7,54)</f>
        <v>311075.96759999997</v>
      </c>
      <c r="J7" s="5">
        <f t="shared" ref="J7:J14" si="1">K7*100%/I7</f>
        <v>0.4797220471620901</v>
      </c>
      <c r="K7" s="10">
        <v>149230</v>
      </c>
      <c r="L7" s="8">
        <f t="shared" ref="L7:L14" si="2">I7-K7</f>
        <v>161845.96759999997</v>
      </c>
      <c r="M7" s="8">
        <v>149230</v>
      </c>
    </row>
    <row r="8" spans="1:15" x14ac:dyDescent="0.2">
      <c r="A8" s="6" t="s">
        <v>16</v>
      </c>
      <c r="B8" s="6" t="s">
        <v>4</v>
      </c>
      <c r="C8" s="6" t="s">
        <v>33</v>
      </c>
      <c r="D8" s="6" t="s">
        <v>26</v>
      </c>
      <c r="E8" s="6" t="s">
        <v>25</v>
      </c>
      <c r="F8" s="6" t="s">
        <v>20</v>
      </c>
      <c r="G8" s="4">
        <v>523.79999999999995</v>
      </c>
      <c r="H8" s="11">
        <v>41944</v>
      </c>
      <c r="I8" s="20">
        <f t="shared" si="0"/>
        <v>196341.19199999998</v>
      </c>
      <c r="J8" s="5">
        <f t="shared" si="1"/>
        <v>0.46515964922938846</v>
      </c>
      <c r="K8" s="10">
        <v>91330</v>
      </c>
      <c r="L8" s="8">
        <f t="shared" si="2"/>
        <v>105011.19199999998</v>
      </c>
      <c r="M8" s="8">
        <v>91330</v>
      </c>
    </row>
    <row r="9" spans="1:15" ht="25.5" x14ac:dyDescent="0.2">
      <c r="A9" s="6" t="s">
        <v>17</v>
      </c>
      <c r="B9" s="6" t="s">
        <v>5</v>
      </c>
      <c r="C9" s="3" t="s">
        <v>32</v>
      </c>
      <c r="D9" s="3" t="s">
        <v>15</v>
      </c>
      <c r="E9" s="6" t="s">
        <v>24</v>
      </c>
      <c r="F9" s="6" t="s">
        <v>1</v>
      </c>
      <c r="G9" s="4">
        <v>3037.14</v>
      </c>
      <c r="H9" s="12">
        <v>41944</v>
      </c>
      <c r="I9" s="20">
        <f t="shared" si="0"/>
        <v>1138441.5575999999</v>
      </c>
      <c r="J9" s="5">
        <f t="shared" si="1"/>
        <v>0.49078496499889196</v>
      </c>
      <c r="K9" s="10">
        <v>558730</v>
      </c>
      <c r="L9" s="8">
        <f t="shared" si="2"/>
        <v>579711.55759999994</v>
      </c>
      <c r="M9" s="8">
        <v>558730</v>
      </c>
    </row>
    <row r="10" spans="1:15" ht="25.5" x14ac:dyDescent="0.2">
      <c r="A10" s="6" t="s">
        <v>18</v>
      </c>
      <c r="B10" s="6" t="s">
        <v>39</v>
      </c>
      <c r="C10" s="3" t="s">
        <v>32</v>
      </c>
      <c r="D10" s="3" t="s">
        <v>15</v>
      </c>
      <c r="E10" s="6" t="s">
        <v>21</v>
      </c>
      <c r="F10" s="6" t="s">
        <v>2</v>
      </c>
      <c r="G10" s="4">
        <v>6683.5</v>
      </c>
      <c r="H10" s="12">
        <v>41944</v>
      </c>
      <c r="I10" s="20">
        <f t="shared" si="0"/>
        <v>2505243.1399999997</v>
      </c>
      <c r="J10" s="5">
        <f t="shared" si="1"/>
        <v>0.47907924817229525</v>
      </c>
      <c r="K10" s="10">
        <v>1200210</v>
      </c>
      <c r="L10" s="8">
        <f t="shared" si="2"/>
        <v>1305033.1399999997</v>
      </c>
      <c r="M10" s="8">
        <v>1200210</v>
      </c>
    </row>
    <row r="11" spans="1:15" ht="25.5" x14ac:dyDescent="0.2">
      <c r="A11" s="6" t="s">
        <v>19</v>
      </c>
      <c r="B11" s="6" t="s">
        <v>6</v>
      </c>
      <c r="C11" s="3" t="s">
        <v>32</v>
      </c>
      <c r="D11" s="3" t="s">
        <v>15</v>
      </c>
      <c r="E11" s="6" t="s">
        <v>23</v>
      </c>
      <c r="F11" s="6" t="s">
        <v>19</v>
      </c>
      <c r="G11" s="4">
        <v>3316.14</v>
      </c>
      <c r="H11" s="11">
        <v>41944</v>
      </c>
      <c r="I11" s="20">
        <f t="shared" si="0"/>
        <v>1243021.9175999998</v>
      </c>
      <c r="J11" s="5">
        <f t="shared" si="1"/>
        <v>0.49119809663443065</v>
      </c>
      <c r="K11" s="10">
        <v>610570</v>
      </c>
      <c r="L11" s="8">
        <f t="shared" si="2"/>
        <v>632451.91759999981</v>
      </c>
      <c r="M11" s="8">
        <v>610570</v>
      </c>
    </row>
    <row r="12" spans="1:15" x14ac:dyDescent="0.2">
      <c r="A12" s="6" t="s">
        <v>50</v>
      </c>
      <c r="B12" s="6" t="s">
        <v>36</v>
      </c>
      <c r="C12" s="3" t="s">
        <v>28</v>
      </c>
      <c r="D12" s="6" t="s">
        <v>29</v>
      </c>
      <c r="E12" s="6" t="s">
        <v>30</v>
      </c>
      <c r="F12" s="6" t="s">
        <v>17</v>
      </c>
      <c r="G12" s="9">
        <v>1460.4</v>
      </c>
      <c r="H12" s="7" t="s">
        <v>0</v>
      </c>
      <c r="I12" s="20">
        <f t="shared" si="0"/>
        <v>547416.33600000001</v>
      </c>
      <c r="J12" s="5">
        <f t="shared" si="1"/>
        <v>0.4887504855171147</v>
      </c>
      <c r="K12" s="10">
        <v>267550</v>
      </c>
      <c r="L12" s="8">
        <f t="shared" si="2"/>
        <v>279866.33600000001</v>
      </c>
      <c r="M12" s="8">
        <v>267550</v>
      </c>
    </row>
    <row r="13" spans="1:15" x14ac:dyDescent="0.2">
      <c r="A13" s="6" t="s">
        <v>20</v>
      </c>
      <c r="B13" s="6" t="s">
        <v>37</v>
      </c>
      <c r="C13" s="6" t="s">
        <v>34</v>
      </c>
      <c r="D13" s="6" t="s">
        <v>31</v>
      </c>
      <c r="E13" s="6" t="s">
        <v>22</v>
      </c>
      <c r="F13" s="6" t="s">
        <v>38</v>
      </c>
      <c r="G13" s="9">
        <v>695</v>
      </c>
      <c r="H13" s="7" t="s">
        <v>0</v>
      </c>
      <c r="I13" s="20">
        <f t="shared" si="0"/>
        <v>260513.8</v>
      </c>
      <c r="J13" s="5">
        <f t="shared" si="1"/>
        <v>0.4883810377799564</v>
      </c>
      <c r="K13" s="10">
        <v>127230</v>
      </c>
      <c r="L13" s="8">
        <f t="shared" si="2"/>
        <v>133283.79999999999</v>
      </c>
      <c r="M13" s="8">
        <v>127230</v>
      </c>
    </row>
    <row r="14" spans="1:15" ht="25.5" x14ac:dyDescent="0.2">
      <c r="A14" s="6" t="s">
        <v>51</v>
      </c>
      <c r="B14" s="6" t="s">
        <v>40</v>
      </c>
      <c r="C14" s="6" t="s">
        <v>32</v>
      </c>
      <c r="D14" s="6" t="s">
        <v>15</v>
      </c>
      <c r="E14" s="6" t="s">
        <v>35</v>
      </c>
      <c r="F14" s="6" t="s">
        <v>16</v>
      </c>
      <c r="G14" s="9">
        <v>18957.7</v>
      </c>
      <c r="H14" s="7" t="s">
        <v>0</v>
      </c>
      <c r="I14" s="20">
        <f t="shared" si="0"/>
        <v>7106104.2680000002</v>
      </c>
      <c r="J14" s="5">
        <f t="shared" si="1"/>
        <v>0.43753790864021136</v>
      </c>
      <c r="K14" s="10">
        <v>3109190</v>
      </c>
      <c r="L14" s="8">
        <f t="shared" si="2"/>
        <v>3996914.2680000002</v>
      </c>
      <c r="M14" s="8">
        <v>3109190</v>
      </c>
    </row>
  </sheetData>
  <mergeCells count="10">
    <mergeCell ref="B4:B5"/>
    <mergeCell ref="C4:F4"/>
    <mergeCell ref="G4:G5"/>
    <mergeCell ref="I4:I5"/>
    <mergeCell ref="A4:A5"/>
    <mergeCell ref="J4:J5"/>
    <mergeCell ref="K4:K5"/>
    <mergeCell ref="L4:L5"/>
    <mergeCell ref="M4:M5"/>
    <mergeCell ref="H4:H5"/>
  </mergeCells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Гирш Евгения Аркадьевна</cp:lastModifiedBy>
  <cp:lastPrinted>2018-08-06T06:54:31Z</cp:lastPrinted>
  <dcterms:created xsi:type="dcterms:W3CDTF">2014-06-02T05:33:58Z</dcterms:created>
  <dcterms:modified xsi:type="dcterms:W3CDTF">2018-08-16T05:28:12Z</dcterms:modified>
</cp:coreProperties>
</file>