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15840" activeTab="3"/>
  </bookViews>
  <sheets>
    <sheet name="Лист1" sheetId="1" r:id="rId1"/>
    <sheet name="СМР" sheetId="6" r:id="rId2"/>
    <sheet name="ПСД" sheetId="7" r:id="rId3"/>
    <sheet name="Спецсчета" sheetId="8" r:id="rId4"/>
  </sheets>
  <calcPr calcId="152511"/>
</workbook>
</file>

<file path=xl/calcChain.xml><?xml version="1.0" encoding="utf-8"?>
<calcChain xmlns="http://schemas.openxmlformats.org/spreadsheetml/2006/main">
  <c r="H72" i="7" l="1"/>
  <c r="H70" i="7"/>
  <c r="C7" i="6"/>
  <c r="F10" i="1" l="1"/>
  <c r="F9" i="1" l="1"/>
</calcChain>
</file>

<file path=xl/sharedStrings.xml><?xml version="1.0" encoding="utf-8"?>
<sst xmlns="http://schemas.openxmlformats.org/spreadsheetml/2006/main" count="600" uniqueCount="194">
  <si>
    <t>Номер строки</t>
  </si>
  <si>
    <t>1</t>
  </si>
  <si>
    <t>2</t>
  </si>
  <si>
    <t>3</t>
  </si>
  <si>
    <t>4</t>
  </si>
  <si>
    <t>5</t>
  </si>
  <si>
    <t>6</t>
  </si>
  <si>
    <t>1.</t>
  </si>
  <si>
    <t>2.</t>
  </si>
  <si>
    <t>ед.</t>
  </si>
  <si>
    <t>тыс. кв. метров</t>
  </si>
  <si>
    <t>Единица измерения</t>
  </si>
  <si>
    <t>Значения показателей</t>
  </si>
  <si>
    <t>Процент исполнения</t>
  </si>
  <si>
    <t>ОТЧЕТ</t>
  </si>
  <si>
    <t>(подпись)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</si>
  <si>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плановое  значение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</si>
  <si>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фактическое значение</t>
    </r>
  </si>
  <si>
    <t>Площадь</t>
  </si>
  <si>
    <t>Наименование подрядчика</t>
  </si>
  <si>
    <t>Наименование показателя результативности использования субсидий</t>
  </si>
  <si>
    <t>Адрес многоквартирного дома</t>
  </si>
  <si>
    <t>Перечень работ по капитальному ремонту</t>
  </si>
  <si>
    <t>Номер договора подряда</t>
  </si>
  <si>
    <t>Дата договора подряда</t>
  </si>
  <si>
    <t>Дата акта выполненных работ</t>
  </si>
  <si>
    <t>Стоимость</t>
  </si>
  <si>
    <t>№ п/п</t>
  </si>
  <si>
    <t>Полный адрес</t>
  </si>
  <si>
    <t>Общая площадь МКД</t>
  </si>
  <si>
    <t>Номер 
договора</t>
  </si>
  <si>
    <t>Подрядчик</t>
  </si>
  <si>
    <t>Количество многоквартирных домов, в которых проведен капитальный ремонт общего имущества</t>
  </si>
  <si>
    <t>Общая площадь многоквартирных домов, в которых проведен капитальный ремонт общего имущества</t>
  </si>
  <si>
    <t>Способ формирования фонда</t>
  </si>
  <si>
    <t>Количество видов работ</t>
  </si>
  <si>
    <t>Заместитель генерального директора</t>
  </si>
  <si>
    <t>А.Е. Талапин</t>
  </si>
  <si>
    <t>о достижении значений показателей результативности использования субсидий из областного бюджета, предоставленных в 2024 году на осуществление деятельности, направленной на обеспечение проведения капитального ремонта общего имущества в многоквартирных домах на территории Свердловской области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</si>
  <si>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Количество МКД, в которых в 2024 году планируется провести капитальный ремонт общего имущества, не включая 131 МКД, которые находятся на специальных счетах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</si>
  <si>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Количество МКД, в которых в 2024 году проведен капитальный ремонт общего имущества включает 98 МКД,  в которых предусмотрен и выполнен один вид работ (разработка ПСД) </t>
    </r>
  </si>
  <si>
    <t>Алапаевский р-н, Махнёвское муниципальное образование, п.г.т. Махнёво, ул. Городок Карьера, д. 4</t>
  </si>
  <si>
    <t>126/ПСД-23</t>
  </si>
  <si>
    <t>ООО "УК БЛАГОДАР"</t>
  </si>
  <si>
    <t>Алапаевский р-н, Махнёвское муниципальное образование, п.г.т. Махнёво, ул. Городок Карьера, д. 8</t>
  </si>
  <si>
    <t>Верхнесалдинский р-н, Верхнесалдинский городской округ, г. Верхняя Салда, ул. Молодежный поселок, д. 68</t>
  </si>
  <si>
    <t>127/ПСД-23</t>
  </si>
  <si>
    <t>ЗАО "СТРОЙКОМПЛЕКС"</t>
  </si>
  <si>
    <t>Верхнесалдинский р-н, Верхнесалдинский городской округ, пос. Басьяновский, ул. Карла Маркса, д. 6</t>
  </si>
  <si>
    <t>Верхотурский р-н, Городской округ Верхотурский, пос. Привокзальный, ул. Садовая, д. 2</t>
  </si>
  <si>
    <t>123/ПСД-23</t>
  </si>
  <si>
    <t>ООО "ЭКО ЛАЙН ТЕХНОЛОДЖИ"</t>
  </si>
  <si>
    <t>Городской округ «Город Лесной» Свердловской области, г. Лесной, ул. Карла Маркса, д. 12</t>
  </si>
  <si>
    <t>193/ПСД-23</t>
  </si>
  <si>
    <t>Городской округ Красноуральск, г. Красноуральск, ул. Ленина, д. 49</t>
  </si>
  <si>
    <t>192/ПСД-23</t>
  </si>
  <si>
    <t>Городской округ Красноуральск, г. Красноуральск, ул. Ленина, д. 51</t>
  </si>
  <si>
    <t>Городской округ Красноуральск, г. Красноуральск, ул. Ленина, д. 55</t>
  </si>
  <si>
    <t>Городской округ Красноуральск, г. Красноуральск, ул. Ленина, д. 57</t>
  </si>
  <si>
    <t>Городской округ Красноуральск, г. Красноуральск, ул. Ленина, д. 59</t>
  </si>
  <si>
    <t>Городской округ Красноуральск, г. Красноуральск, ул. Ленина, д. 73</t>
  </si>
  <si>
    <t>Ивдельский городской округ, г. Ивдель, ул. Почтовая, д. 7</t>
  </si>
  <si>
    <t>Ивдельский городской округ, г. Ивдель, ул. Трошева, д. 35</t>
  </si>
  <si>
    <t>Каменский р-н, Каменский городской округ, с. Покровское, ул. Рабочая, д. 8</t>
  </si>
  <si>
    <t>128/ПСД-23</t>
  </si>
  <si>
    <t>Каменск-Уральский городской округ Свердловской области, г. Каменск-Уральский, ул. 2-я Рабочая, д. 102</t>
  </si>
  <si>
    <t>219/ПСД-23</t>
  </si>
  <si>
    <t>Каменск-Уральский городской округ Свердловской области, г. Каменск-Уральский, ул. Карла Маркса, д. 73</t>
  </si>
  <si>
    <t>Каменск-Уральский городской округ Свердловской области, г. Каменск-Уральский, ул. Синарская, д. 1</t>
  </si>
  <si>
    <t>Кировградский городской округ, г. Кировград, ул. 40 лет Октября, д. 10</t>
  </si>
  <si>
    <t>Кушвинский городской округ, г. Кушва, ул. Рабочая, д. 56</t>
  </si>
  <si>
    <t>Муниципальное образование «город Екатеринбург», г. Екатеринбург, ул. Огарева, д. 25</t>
  </si>
  <si>
    <t>235/ПСД-23</t>
  </si>
  <si>
    <t>Муниципальное образование «город Екатеринбург», г. Екатеринбург, ул. Саввы Белых, д. 35</t>
  </si>
  <si>
    <t>170/ПСД-23</t>
  </si>
  <si>
    <t>Муниципальное образование «город Екатеринбург», г. Екатеринбург, ул. Черкасская, д. 28</t>
  </si>
  <si>
    <t>Невьянский городской округ тер, Городской округ Верх-Нейвинский, п.г.т. Верх-Нейвинский, ул. Ленина, д. 18</t>
  </si>
  <si>
    <t>Новоуральский городской округ Свердловской области, г. Новоуральск, проезд Театральный, д. 14</t>
  </si>
  <si>
    <t>Новоуральский городской округ Свердловской области, г. Новоуральск, проезд Театральный, д. 16</t>
  </si>
  <si>
    <t>Новоуральский городской округ Свердловской области, г. Новоуральск, проезд Театральный, д. 18</t>
  </si>
  <si>
    <t>Новоуральский городской округ Свердловской области, г. Новоуральск, проезд Театральный, д. 2</t>
  </si>
  <si>
    <t>Новоуральский городской округ Свердловской области, г. Новоуральск, проезд Театральный, д. 4</t>
  </si>
  <si>
    <t>Новоуральский городской округ Свердловской области, г. Новоуральск, проезд Театральный, д. 7</t>
  </si>
  <si>
    <t>Новоуральский городской округ Свердловской области, г. Новоуральск, ул. Гагарина, д. 9</t>
  </si>
  <si>
    <t>Новоуральский городской округ Свердловской области, г. Новоуральск, ул. Ленина, д. 106</t>
  </si>
  <si>
    <t>Новоуральский городской округ Свердловской области, г. Новоуральск, ул. Ленина, д. 92</t>
  </si>
  <si>
    <t>Новоуральский городской округ Свердловской области, г. Новоуральск, ул. Ленина, д. 94</t>
  </si>
  <si>
    <t>Пышминский р-н, Пышминский городской округ, п.г.т. Пышма, ул. Заводская, д. 11А</t>
  </si>
  <si>
    <t>Пышминский р-н, Пышминский городской округ, п.г.т. Пышма, ул. Тюменская, д. 1</t>
  </si>
  <si>
    <t>Пышминский р-н, Пышминский городской округ, пос. Первомайский, ул. Ленина, д. 20</t>
  </si>
  <si>
    <t>Североуральский городской округ, г. Североуральск, ул. 50 лет СУБРа, д. 61</t>
  </si>
  <si>
    <t>Североуральский городской округ, г. Североуральск, ул. Маяковского, д. 10</t>
  </si>
  <si>
    <t>Североуральский городской округ, г. Североуральск, ул. Маяковского, д. 8</t>
  </si>
  <si>
    <t>Североуральский городской округ, г. Североуральск, ул. Молодежная, д. 28</t>
  </si>
  <si>
    <t>Североуральский городской округ, г. Североуральск, ул. Молодежная, д. 7</t>
  </si>
  <si>
    <t>Североуральский городской округ, г. Североуральск, ул. Молодежная, д. 9</t>
  </si>
  <si>
    <t>Североуральский городской округ, пос. Калья (г Североуральск), ул. Комарова, д. 3</t>
  </si>
  <si>
    <t>Североуральский городской округ, пос. Черёмухово (г Североуральск), ул. Иванова, д. 2</t>
  </si>
  <si>
    <t>Североуральский городской округ, пос. Черёмухово (г Североуральск), ул. Иванова, д. 6</t>
  </si>
  <si>
    <t>Серовский городской округ, г. Серов, пр-кт Серова, д. 48</t>
  </si>
  <si>
    <t>Серовский городской округ, г. Серов, пр-кт Серова, д. 53</t>
  </si>
  <si>
    <t>Серовский городской округ, г. Серов, пр-кт Серова, д. 57</t>
  </si>
  <si>
    <t>Серовский городской округ, г. Серов, ул. 8 Марта, д. 12</t>
  </si>
  <si>
    <t>Серовский городской округ, г. Серов, ул. Короленко, д. 5</t>
  </si>
  <si>
    <t>Серовский городской округ, г. Серов, ул. Льва Толстого, д. 25</t>
  </si>
  <si>
    <t>Серовский городской округ, г. Серов, ул. Нефтебаза, д. 2</t>
  </si>
  <si>
    <t>Серовский городской округ, г. Серов, ул. Победы, д. 36</t>
  </si>
  <si>
    <t>Серовский городской округ, г. Серов, ул. Попова, д. 28</t>
  </si>
  <si>
    <t>Серовский городской округ, г. Серов, ул. Рабочей молодежи, д. 3</t>
  </si>
  <si>
    <t>Тавдинский городской округ, г. Тавда, ул. Ленина, д. 24</t>
  </si>
  <si>
    <t>Тугулымский р-н, Тугулымский городской округ, п.г.т. Тугулым, ул. Дорожная, д. 6</t>
  </si>
  <si>
    <t>Тугулымский р-н, Тугулымский городской округ, п.г.т. Тугулым, ул. Молодежная, д. 15</t>
  </si>
  <si>
    <t>Тугулымский р-н, Тугулымский городской округ, пос. Луговской, ул. 8 Марта, д. 34</t>
  </si>
  <si>
    <t>Невьянский городской округ тер, Городской округ Верх-Нейвинский, п.г.т. Верх-Нейвинский, ул. Рабочей молодежи, д. 17</t>
  </si>
  <si>
    <t>344/СМР-24</t>
  </si>
  <si>
    <t>ООО ''КОМВИ''</t>
  </si>
  <si>
    <t>Каменск-Уральский городской округ Свердловской области, г. Каменск-Уральский, ул. Гладкова, д. 5</t>
  </si>
  <si>
    <t>Каменск-Уральский городской округ Свердловской области, г. Каменск-Уральский, ул. Октябрьская, д. 89</t>
  </si>
  <si>
    <t>Малышевский городской округ, п.г.т. Малышева, ул. Азина, д. 24</t>
  </si>
  <si>
    <t>28/СМР-24</t>
  </si>
  <si>
    <t>ООО СК "УКС КАМЕНСКСТРОЙ"</t>
  </si>
  <si>
    <t>350/СМР-24</t>
  </si>
  <si>
    <t>ООО "МОНТАЖСТРОЙ"</t>
  </si>
  <si>
    <t>Камышловский р-н, Восточное сельское поселение Камышловского муниципального района Свердловской области, пос. Восточный, ул. Комарова, д. 53</t>
  </si>
  <si>
    <t>218/ПСД-23</t>
  </si>
  <si>
    <t xml:space="preserve">(по состоянию на 01.04.2024 г.) </t>
  </si>
  <si>
    <t>Разработка проектной документации на проведение капитального ремонта</t>
  </si>
  <si>
    <t>Березовский городской округ, г. Березовский, ул. Красных Героев, д. 3</t>
  </si>
  <si>
    <t>Березовский городской округ, г. Березовский, ул. Толбухина, д. 13</t>
  </si>
  <si>
    <t>Березовский городской округ, г. Березовский, ул. Толбухина, д. 13А</t>
  </si>
  <si>
    <t>Березовский городской округ, г. Березовский, ул. Толбухина, д. 15</t>
  </si>
  <si>
    <t>Березовский городской округ, г. Березовский, ул. Шиловская, д. 15</t>
  </si>
  <si>
    <t>Березовский городской округ, г. Березовский, ул. Шиловская, д. 18</t>
  </si>
  <si>
    <t>Березовский городской округ, г. Березовский, ул. Шиловская, д. 8</t>
  </si>
  <si>
    <t>Верхнесалдинский р-н, Верхнесалдинский городской округ, г. Верхняя Салда, ул. Карла Либкнехта, д. 1</t>
  </si>
  <si>
    <t>Верхнесалдинский р-н, Верхнесалдинский городской округ, г. Верхняя Салда, ул. Карла Маркса, д. 21</t>
  </si>
  <si>
    <t>Верхнесалдинский р-н, Верхнесалдинский городской округ, г. Верхняя Салда, ул. Карла Маркса, д. 29</t>
  </si>
  <si>
    <t>Верхнесалдинский р-н, Верхнесалдинский городской округ, г. Верхняя Салда, ул. Карла Маркса, д. 3</t>
  </si>
  <si>
    <t>Верхнесалдинский р-н, Верхнесалдинский городской округ, г. Верхняя Салда, ул. Ленина, д. 7</t>
  </si>
  <si>
    <t>Верхнесалдинский р-н, Верхнесалдинский городской округ, г. Верхняя Салда, ул. Рабочей молодежи, д. 9</t>
  </si>
  <si>
    <t>Городской округ Рефтинский, п.г.т. Рефтинский, ул. Гагарина, д. 20</t>
  </si>
  <si>
    <t>Камышловский городской округ Свердловской области, г. Камышлов, ул. Молодогвардейская, д. 31</t>
  </si>
  <si>
    <t>Камышловский городской округ Свердловской области, г. Камышлов, ул. Энгельса, д. 205</t>
  </si>
  <si>
    <t>Кушвинский городской округ, г. Кушва, ул. Майданова, д. 5</t>
  </si>
  <si>
    <t>Муниципальное образование «город Екатеринбург», г. Екатеринбург, ул. Байкальская, д. 23</t>
  </si>
  <si>
    <t>Муниципальное образование «город Екатеринбург», г. Екатеринбург, ул. Викулова, д. 32А</t>
  </si>
  <si>
    <t>Муниципальное образование «город Екатеринбург», г. Екатеринбург, ул. Владимира Высоцкого, д. 28</t>
  </si>
  <si>
    <t>Муниципальное образование «город Екатеринбург», г. Екатеринбург, ул. Декабристов, д. 51</t>
  </si>
  <si>
    <t>Муниципальное образование «город Екатеринбург», г. Екатеринбург, ул. Красноармейская, д. 23</t>
  </si>
  <si>
    <t>Муниципальное образование «город Екатеринбург», г. Екатеринбург, ул. Куйбышева, д. 86КОРПУС 1</t>
  </si>
  <si>
    <t>Муниципальное образование «город Екатеринбург», г. Екатеринбург, ул. Опалихинская, д. 20</t>
  </si>
  <si>
    <t>Муниципальное образование «город Екатеринбург», г. Екатеринбург, ул. Пальмиро Тольятти, д. 15Д</t>
  </si>
  <si>
    <t>Муниципальное образование «город Екатеринбург», г. Екатеринбург, ул. Просторная, д. 73В</t>
  </si>
  <si>
    <t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 (Городское поселение Михайловское муниципальное образование Нижнесергинского муниципального района Свердловской области), ул. Кирова, д. 46</t>
  </si>
  <si>
    <t>Пригородный р-н, Горноуральский городской округ, с. Николо-Павловское, ул. К. Маркса, д. 112</t>
  </si>
  <si>
    <t>Пригородный р-н, Горноуральский городской округ, с. Петрокаменское, ул. Коммунаров, д. 112</t>
  </si>
  <si>
    <t>Муниципальное образование «город Екатеринбург», г. Екатеринбург, ул. Викулова, д. 48</t>
  </si>
  <si>
    <t>Ремонт внутридомовых систем противопожарной автоматики и противодымной защиты, внутреннего противопожарного водопровода</t>
  </si>
  <si>
    <t>Ремонт или замена лифтового оборудования, признанного непригодным для эксплуатации, ремонт лифтовых шахт</t>
  </si>
  <si>
    <t>Муниципальное образование «город Екатеринбург», г. Екатеринбург, б-р Сиреневый, д. 4КОРПУС 2</t>
  </si>
  <si>
    <t>Муниципальное образование «город Екатеринбург», г. Екатеринбург, ул. Академика Бардина, д. 2КОРПУС 1</t>
  </si>
  <si>
    <t>Муниципальное образование «город Екатеринбург», г. Екатеринбург, ул. Байкальская, д. 25</t>
  </si>
  <si>
    <t>Муниципальное образование «город Екатеринбург», г. Екатеринбург, ул. Байкальская, д. 27</t>
  </si>
  <si>
    <t>Муниципальное образование «город Екатеринбург», г. Екатеринбург, ул. Карла Либкнехта, д. 16</t>
  </si>
  <si>
    <t>Муниципальное образование «город Екатеринбург», г. Екатеринбург, ул. Новгородцевой, д. 7КОРПУС Б</t>
  </si>
  <si>
    <t>Муниципальное образование «город Екатеринбург», г. Екатеринбург, ул. Просторная, д. 73Б</t>
  </si>
  <si>
    <t>Муниципальное образование «город Екатеринбург», г. Екатеринбург, ул. Фролова, д. 21</t>
  </si>
  <si>
    <t>Муниципальное образование «город Екатеринбург», г. Екатеринбург, ул. Шарташская, д. 8</t>
  </si>
  <si>
    <t>Муниципальное образование «город Екатеринбург», г. Екатеринбург, ул. Юмашева, д. 10</t>
  </si>
  <si>
    <t>Ремонт крыши</t>
  </si>
  <si>
    <t>Камышловский городской округ Свердловской области, г. Камышлов, ул. Куйбышева, д. 25В ЛИТ. А</t>
  </si>
  <si>
    <t>Ремонт подвальных помещений, относящихся к общему имуществу в многоквартирном доме</t>
  </si>
  <si>
    <t>Березовский городской округ, г. Березовский, пос. Первомайский, д. 31</t>
  </si>
  <si>
    <t>Березовский городской округ, г. Березовский, тер. Овощное отделение, д. 10</t>
  </si>
  <si>
    <t>Березовский городской округ, г. Березовский, ул. Максима Горького, д. 8</t>
  </si>
  <si>
    <t>Березовский городской округ, г. Березовский, ул. Строителей, д. 8</t>
  </si>
  <si>
    <t>Березовский городской округ, г. Березовский, ул. Толбухина, д. 5А</t>
  </si>
  <si>
    <t>Березовский городской округ, г. Березовский, ул. Толбухина, д. 9</t>
  </si>
  <si>
    <t>Березовский городской округ, г. Березовский, ул. Шиловская, д. 12</t>
  </si>
  <si>
    <t>Березовский городской округ, г. Березовский, ул. Шиловская, д. 14</t>
  </si>
  <si>
    <t>Березовский городской округ, г. Березовский, ул. Шиловская, д. 2</t>
  </si>
  <si>
    <t>Талицкий р-н, Талицкий городской округ, г. Талица, ул. Кузнецова, д. 62</t>
  </si>
  <si>
    <t>Ремонт системы водоотведения</t>
  </si>
  <si>
    <t>Березовский городской округ, г. Березовский, ул. Константина Косых, д. 6</t>
  </si>
  <si>
    <t>Городской округ Рефтинский, п.г.т. Рефтинский, ул. Гагарина, д. 21</t>
  </si>
  <si>
    <t>Ремонт системы горячего водоснабжения</t>
  </si>
  <si>
    <t>Ремонт системы теплоснабжения</t>
  </si>
  <si>
    <t>Ремонт системы холодного водоснабжения</t>
  </si>
  <si>
    <t>Ремонт системы электроснабжения</t>
  </si>
  <si>
    <t>Ремонт фасада</t>
  </si>
  <si>
    <t>Березовский городской округ, г. Березовский, ул. Шиловская, д. 6</t>
  </si>
  <si>
    <t>Ремонт фундамента многоквартирного дома</t>
  </si>
  <si>
    <t>Услуги по строительному контролю, проводимому в процессе оказания и (или) выполнения услуг и (или) работ</t>
  </si>
  <si>
    <t>На специальном счете регионального оператора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</si>
</sst>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/>
    <xf numFmtId="1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top" wrapText="1"/>
    </xf>
    <xf numFmtId="2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6" sqref="H16"/>
    </sheetView>
  </sheetViews>
  <sheetFormatPr defaultRowHeight="15" x14ac:dyDescent="0.25"/>
  <cols>
    <col min="1" max="1" width="7" customWidth="1"/>
    <col min="2" max="2" width="31.7109375" customWidth="1"/>
    <col min="3" max="3" width="10.42578125" customWidth="1"/>
    <col min="4" max="4" width="12.140625" customWidth="1"/>
    <col min="5" max="5" width="14.28515625" customWidth="1"/>
    <col min="6" max="6" width="11.28515625" customWidth="1"/>
    <col min="7" max="7" width="14.28515625" customWidth="1"/>
  </cols>
  <sheetData>
    <row r="1" spans="1:7" x14ac:dyDescent="0.25">
      <c r="A1" s="6"/>
      <c r="B1" s="6"/>
      <c r="C1" s="6"/>
      <c r="D1" s="6"/>
      <c r="E1" s="6"/>
      <c r="F1" s="6"/>
    </row>
    <row r="2" spans="1:7" x14ac:dyDescent="0.25">
      <c r="A2" s="54" t="s">
        <v>14</v>
      </c>
      <c r="B2" s="54"/>
      <c r="C2" s="54"/>
      <c r="D2" s="54"/>
      <c r="E2" s="54"/>
      <c r="F2" s="54"/>
    </row>
    <row r="3" spans="1:7" ht="72.75" customHeight="1" x14ac:dyDescent="0.25">
      <c r="A3" s="53" t="s">
        <v>38</v>
      </c>
      <c r="B3" s="53"/>
      <c r="C3" s="53"/>
      <c r="D3" s="53"/>
      <c r="E3" s="53"/>
      <c r="F3" s="53"/>
    </row>
    <row r="4" spans="1:7" ht="15.75" customHeight="1" x14ac:dyDescent="0.25">
      <c r="A4" s="55" t="s">
        <v>125</v>
      </c>
      <c r="B4" s="55"/>
      <c r="C4" s="55"/>
      <c r="D4" s="55"/>
      <c r="E4" s="55"/>
      <c r="F4" s="55"/>
    </row>
    <row r="5" spans="1:7" x14ac:dyDescent="0.25">
      <c r="A5" s="6"/>
      <c r="B5" s="6"/>
      <c r="C5" s="6"/>
      <c r="D5" s="6"/>
      <c r="E5" s="6"/>
      <c r="F5" s="6"/>
    </row>
    <row r="6" spans="1:7" ht="30" customHeight="1" x14ac:dyDescent="0.25">
      <c r="A6" s="57" t="s">
        <v>0</v>
      </c>
      <c r="B6" s="57" t="s">
        <v>20</v>
      </c>
      <c r="C6" s="57" t="s">
        <v>11</v>
      </c>
      <c r="D6" s="57" t="s">
        <v>12</v>
      </c>
      <c r="E6" s="57"/>
      <c r="F6" s="57" t="s">
        <v>13</v>
      </c>
    </row>
    <row r="7" spans="1:7" ht="57" customHeight="1" x14ac:dyDescent="0.25">
      <c r="A7" s="57"/>
      <c r="B7" s="57"/>
      <c r="C7" s="57"/>
      <c r="D7" s="2" t="s">
        <v>16</v>
      </c>
      <c r="E7" s="2" t="s">
        <v>17</v>
      </c>
      <c r="F7" s="57"/>
    </row>
    <row r="8" spans="1:7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</row>
    <row r="9" spans="1:7" ht="60" x14ac:dyDescent="0.25">
      <c r="A9" s="3" t="s">
        <v>7</v>
      </c>
      <c r="B9" s="4" t="s">
        <v>32</v>
      </c>
      <c r="C9" s="3" t="s">
        <v>9</v>
      </c>
      <c r="D9" s="18">
        <v>1008</v>
      </c>
      <c r="E9" s="8">
        <v>65</v>
      </c>
      <c r="F9" s="5">
        <f>E9/D9*100</f>
        <v>6.4484126984126995</v>
      </c>
    </row>
    <row r="10" spans="1:7" ht="60" x14ac:dyDescent="0.25">
      <c r="A10" s="3" t="s">
        <v>8</v>
      </c>
      <c r="B10" s="4" t="s">
        <v>33</v>
      </c>
      <c r="C10" s="3" t="s">
        <v>10</v>
      </c>
      <c r="D10" s="17">
        <v>2046.8</v>
      </c>
      <c r="E10" s="5">
        <v>137.29497000000006</v>
      </c>
      <c r="F10" s="5">
        <f>E10/D10*100</f>
        <v>6.7077863005667409</v>
      </c>
      <c r="G10" s="12"/>
    </row>
    <row r="11" spans="1:7" x14ac:dyDescent="0.25">
      <c r="A11" s="9"/>
      <c r="B11" s="10"/>
      <c r="C11" s="9"/>
      <c r="D11" s="11"/>
      <c r="E11" s="11"/>
      <c r="F11" s="11"/>
    </row>
    <row r="12" spans="1:7" ht="35.25" customHeight="1" x14ac:dyDescent="0.25">
      <c r="A12" s="58" t="s">
        <v>39</v>
      </c>
      <c r="B12" s="58"/>
      <c r="C12" s="58"/>
      <c r="D12" s="58"/>
      <c r="E12" s="58"/>
      <c r="F12" s="58"/>
    </row>
    <row r="13" spans="1:7" ht="46.5" customHeight="1" x14ac:dyDescent="0.25">
      <c r="A13" s="58" t="s">
        <v>40</v>
      </c>
      <c r="B13" s="58"/>
      <c r="C13" s="58"/>
      <c r="D13" s="58"/>
      <c r="E13" s="58"/>
      <c r="F13" s="58"/>
    </row>
    <row r="14" spans="1:7" x14ac:dyDescent="0.25">
      <c r="A14" s="6"/>
      <c r="B14" s="6"/>
      <c r="C14" s="6"/>
      <c r="D14" s="6"/>
      <c r="E14" s="6"/>
      <c r="F14" s="6"/>
    </row>
    <row r="15" spans="1:7" x14ac:dyDescent="0.25">
      <c r="A15" s="6"/>
      <c r="B15" s="6"/>
      <c r="C15" s="6"/>
      <c r="D15" s="6"/>
      <c r="E15" s="6"/>
      <c r="F15" s="6"/>
    </row>
    <row r="16" spans="1:7" x14ac:dyDescent="0.25">
      <c r="A16" s="6" t="s">
        <v>36</v>
      </c>
      <c r="B16" s="6"/>
      <c r="C16" s="7"/>
      <c r="D16" s="7"/>
      <c r="E16" s="56" t="s">
        <v>37</v>
      </c>
      <c r="F16" s="56"/>
    </row>
    <row r="17" spans="2:6" x14ac:dyDescent="0.25">
      <c r="B17" s="6"/>
      <c r="C17" s="52" t="s">
        <v>15</v>
      </c>
      <c r="D17" s="52"/>
      <c r="E17" s="6"/>
      <c r="F17" s="6"/>
    </row>
    <row r="18" spans="2:6" x14ac:dyDescent="0.25">
      <c r="B18" s="6"/>
      <c r="C18" s="6"/>
      <c r="D18" s="6"/>
      <c r="E18" s="6"/>
      <c r="F18" s="6"/>
    </row>
    <row r="19" spans="2:6" x14ac:dyDescent="0.25">
      <c r="E19" s="1"/>
    </row>
  </sheetData>
  <mergeCells count="12">
    <mergeCell ref="C17:D17"/>
    <mergeCell ref="A3:F3"/>
    <mergeCell ref="A2:F2"/>
    <mergeCell ref="A4:F4"/>
    <mergeCell ref="E16:F16"/>
    <mergeCell ref="A6:A7"/>
    <mergeCell ref="B6:B7"/>
    <mergeCell ref="C6:C7"/>
    <mergeCell ref="F6:F7"/>
    <mergeCell ref="D6:E6"/>
    <mergeCell ref="A13:F13"/>
    <mergeCell ref="A12:F12"/>
  </mergeCells>
  <pageMargins left="0.7" right="0.7" top="0.75" bottom="0.75" header="0.3" footer="0.3"/>
  <pageSetup paperSize="9" orientation="portrait" r:id="rId1"/>
  <ignoredErrors>
    <ignoredError sqref="A8: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7" sqref="C7"/>
    </sheetView>
  </sheetViews>
  <sheetFormatPr defaultRowHeight="15" x14ac:dyDescent="0.25"/>
  <cols>
    <col min="1" max="1" width="10.140625" bestFit="1" customWidth="1"/>
    <col min="2" max="2" width="47" customWidth="1"/>
    <col min="3" max="4" width="12.140625" customWidth="1"/>
    <col min="5" max="5" width="18" bestFit="1" customWidth="1"/>
    <col min="6" max="6" width="14.28515625" style="21" customWidth="1"/>
    <col min="7" max="7" width="29.7109375" customWidth="1"/>
  </cols>
  <sheetData>
    <row r="1" spans="1:7" ht="38.25" x14ac:dyDescent="0.25">
      <c r="A1" s="25" t="s">
        <v>27</v>
      </c>
      <c r="B1" s="19" t="s">
        <v>28</v>
      </c>
      <c r="C1" s="13" t="s">
        <v>29</v>
      </c>
      <c r="D1" s="13" t="s">
        <v>35</v>
      </c>
      <c r="E1" s="19" t="s">
        <v>30</v>
      </c>
      <c r="F1" s="25" t="s">
        <v>24</v>
      </c>
      <c r="G1" s="30" t="s">
        <v>31</v>
      </c>
    </row>
    <row r="2" spans="1:7" ht="39" x14ac:dyDescent="0.25">
      <c r="A2" s="26">
        <v>1</v>
      </c>
      <c r="B2" s="22" t="s">
        <v>113</v>
      </c>
      <c r="C2" s="48">
        <v>682.8</v>
      </c>
      <c r="D2" s="47">
        <v>1</v>
      </c>
      <c r="E2" s="27" t="s">
        <v>114</v>
      </c>
      <c r="F2" s="29">
        <v>45233</v>
      </c>
      <c r="G2" s="28" t="s">
        <v>115</v>
      </c>
    </row>
    <row r="3" spans="1:7" ht="26.25" x14ac:dyDescent="0.25">
      <c r="A3" s="26">
        <v>2</v>
      </c>
      <c r="B3" s="22" t="s">
        <v>116</v>
      </c>
      <c r="C3" s="48">
        <v>297.39999999999998</v>
      </c>
      <c r="D3" s="47">
        <v>1</v>
      </c>
      <c r="E3" s="27" t="s">
        <v>119</v>
      </c>
      <c r="F3" s="29">
        <v>45315</v>
      </c>
      <c r="G3" s="29" t="s">
        <v>120</v>
      </c>
    </row>
    <row r="4" spans="1:7" ht="26.25" x14ac:dyDescent="0.25">
      <c r="A4" s="26">
        <v>3</v>
      </c>
      <c r="B4" s="22" t="s">
        <v>117</v>
      </c>
      <c r="C4" s="50">
        <v>593.9</v>
      </c>
      <c r="D4" s="47">
        <v>1</v>
      </c>
      <c r="E4" s="27" t="s">
        <v>119</v>
      </c>
      <c r="F4" s="29">
        <v>45315</v>
      </c>
      <c r="G4" s="27" t="s">
        <v>120</v>
      </c>
    </row>
    <row r="5" spans="1:7" ht="26.25" x14ac:dyDescent="0.25">
      <c r="A5" s="26">
        <v>4</v>
      </c>
      <c r="B5" s="22" t="s">
        <v>118</v>
      </c>
      <c r="C5" s="49">
        <v>428.4</v>
      </c>
      <c r="D5" s="22">
        <v>1</v>
      </c>
      <c r="E5" s="27" t="s">
        <v>121</v>
      </c>
      <c r="F5" s="29">
        <v>45243</v>
      </c>
      <c r="G5" s="27" t="s">
        <v>122</v>
      </c>
    </row>
    <row r="6" spans="1:7" x14ac:dyDescent="0.25">
      <c r="C6" s="12"/>
    </row>
    <row r="7" spans="1:7" x14ac:dyDescent="0.25">
      <c r="C7" s="12">
        <f>SUM(C2:C6)</f>
        <v>2002.5</v>
      </c>
    </row>
  </sheetData>
  <sortState ref="B3:G5">
    <sortCondition ref="B2"/>
  </sortState>
  <conditionalFormatting sqref="B1">
    <cfRule type="duplicateValues" dxfId="5" priority="27"/>
  </conditionalFormatting>
  <conditionalFormatting sqref="B2:B5">
    <cfRule type="duplicateValues" dxfId="4" priority="42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55" workbookViewId="0">
      <selection activeCell="H72" sqref="H72"/>
    </sheetView>
  </sheetViews>
  <sheetFormatPr defaultRowHeight="15" x14ac:dyDescent="0.25"/>
  <cols>
    <col min="1" max="1" width="9.140625" style="23"/>
    <col min="2" max="2" width="35.42578125" style="23" customWidth="1"/>
    <col min="3" max="4" width="13.140625" style="23" customWidth="1"/>
    <col min="5" max="5" width="28.7109375" style="24" customWidth="1"/>
    <col min="6" max="7" width="13.140625" style="23" customWidth="1"/>
    <col min="8" max="8" width="12.28515625" style="23" customWidth="1"/>
  </cols>
  <sheetData>
    <row r="1" spans="1:8" ht="38.25" x14ac:dyDescent="0.25">
      <c r="A1" s="16" t="s">
        <v>27</v>
      </c>
      <c r="B1" s="13" t="s">
        <v>21</v>
      </c>
      <c r="C1" s="13" t="s">
        <v>23</v>
      </c>
      <c r="D1" s="13" t="s">
        <v>24</v>
      </c>
      <c r="E1" s="13" t="s">
        <v>19</v>
      </c>
      <c r="F1" s="13" t="s">
        <v>25</v>
      </c>
      <c r="G1" s="13" t="s">
        <v>26</v>
      </c>
      <c r="H1" s="16" t="s">
        <v>18</v>
      </c>
    </row>
    <row r="2" spans="1:8" ht="38.25" x14ac:dyDescent="0.25">
      <c r="A2" s="20">
        <v>1</v>
      </c>
      <c r="B2" s="14" t="s">
        <v>41</v>
      </c>
      <c r="C2" s="37" t="s">
        <v>42</v>
      </c>
      <c r="D2" s="15">
        <v>44994</v>
      </c>
      <c r="E2" s="37" t="s">
        <v>43</v>
      </c>
      <c r="F2" s="15">
        <v>45180</v>
      </c>
      <c r="G2" s="34">
        <v>74638.23</v>
      </c>
      <c r="H2" s="33">
        <v>574.79999999999995</v>
      </c>
    </row>
    <row r="3" spans="1:8" ht="38.25" x14ac:dyDescent="0.25">
      <c r="A3" s="20">
        <v>2</v>
      </c>
      <c r="B3" s="14" t="s">
        <v>44</v>
      </c>
      <c r="C3" s="37" t="s">
        <v>42</v>
      </c>
      <c r="D3" s="15">
        <v>44994</v>
      </c>
      <c r="E3" s="37" t="s">
        <v>43</v>
      </c>
      <c r="F3" s="15">
        <v>45180</v>
      </c>
      <c r="G3" s="34">
        <v>71216.899999999994</v>
      </c>
      <c r="H3" s="33">
        <v>608.6</v>
      </c>
    </row>
    <row r="4" spans="1:8" ht="38.25" x14ac:dyDescent="0.25">
      <c r="A4" s="20">
        <v>3</v>
      </c>
      <c r="B4" s="14" t="s">
        <v>45</v>
      </c>
      <c r="C4" s="37" t="s">
        <v>46</v>
      </c>
      <c r="D4" s="15">
        <v>44995</v>
      </c>
      <c r="E4" s="37" t="s">
        <v>47</v>
      </c>
      <c r="F4" s="15">
        <v>45068</v>
      </c>
      <c r="G4" s="34">
        <v>311289.59999999998</v>
      </c>
      <c r="H4" s="33">
        <v>2182.5</v>
      </c>
    </row>
    <row r="5" spans="1:8" ht="38.25" x14ac:dyDescent="0.25">
      <c r="A5" s="20">
        <v>4</v>
      </c>
      <c r="B5" s="14" t="s">
        <v>48</v>
      </c>
      <c r="C5" s="37" t="s">
        <v>46</v>
      </c>
      <c r="D5" s="15">
        <v>44995</v>
      </c>
      <c r="E5" s="37" t="s">
        <v>47</v>
      </c>
      <c r="F5" s="15">
        <v>45068</v>
      </c>
      <c r="G5" s="34">
        <v>142661.6</v>
      </c>
      <c r="H5" s="33">
        <v>1068.9000000000001</v>
      </c>
    </row>
    <row r="6" spans="1:8" ht="38.25" x14ac:dyDescent="0.25">
      <c r="A6" s="20">
        <v>5</v>
      </c>
      <c r="B6" s="14" t="s">
        <v>49</v>
      </c>
      <c r="C6" s="37" t="s">
        <v>50</v>
      </c>
      <c r="D6" s="15">
        <v>44992</v>
      </c>
      <c r="E6" s="37" t="s">
        <v>51</v>
      </c>
      <c r="F6" s="15">
        <v>45078</v>
      </c>
      <c r="G6" s="34">
        <v>74047.08</v>
      </c>
      <c r="H6" s="33">
        <v>522</v>
      </c>
    </row>
    <row r="7" spans="1:8" ht="38.25" x14ac:dyDescent="0.25">
      <c r="A7" s="20">
        <v>6</v>
      </c>
      <c r="B7" s="14" t="s">
        <v>52</v>
      </c>
      <c r="C7" s="37" t="s">
        <v>53</v>
      </c>
      <c r="D7" s="15">
        <v>45068</v>
      </c>
      <c r="E7" s="37" t="s">
        <v>47</v>
      </c>
      <c r="F7" s="15">
        <v>45202</v>
      </c>
      <c r="G7" s="34">
        <v>203048.7</v>
      </c>
      <c r="H7" s="33">
        <v>2232.6</v>
      </c>
    </row>
    <row r="8" spans="1:8" ht="25.5" x14ac:dyDescent="0.25">
      <c r="A8" s="20">
        <v>7</v>
      </c>
      <c r="B8" s="14" t="s">
        <v>54</v>
      </c>
      <c r="C8" s="37" t="s">
        <v>55</v>
      </c>
      <c r="D8" s="15">
        <v>45068</v>
      </c>
      <c r="E8" s="37" t="s">
        <v>51</v>
      </c>
      <c r="F8" s="15">
        <v>45239</v>
      </c>
      <c r="G8" s="34">
        <v>135132.57999999999</v>
      </c>
      <c r="H8" s="33">
        <v>1001.1</v>
      </c>
    </row>
    <row r="9" spans="1:8" ht="25.5" x14ac:dyDescent="0.25">
      <c r="A9" s="20">
        <v>8</v>
      </c>
      <c r="B9" s="14" t="s">
        <v>56</v>
      </c>
      <c r="C9" s="37" t="s">
        <v>55</v>
      </c>
      <c r="D9" s="15">
        <v>45068</v>
      </c>
      <c r="E9" s="37" t="s">
        <v>51</v>
      </c>
      <c r="F9" s="15">
        <v>45239</v>
      </c>
      <c r="G9" s="34">
        <v>50942.97</v>
      </c>
      <c r="H9" s="33">
        <v>377.4</v>
      </c>
    </row>
    <row r="10" spans="1:8" ht="25.5" x14ac:dyDescent="0.25">
      <c r="A10" s="20">
        <v>9</v>
      </c>
      <c r="B10" s="14" t="s">
        <v>57</v>
      </c>
      <c r="C10" s="37" t="s">
        <v>55</v>
      </c>
      <c r="D10" s="15">
        <v>45068</v>
      </c>
      <c r="E10" s="37" t="s">
        <v>51</v>
      </c>
      <c r="F10" s="15">
        <v>45239</v>
      </c>
      <c r="G10" s="34">
        <v>1026250.11</v>
      </c>
      <c r="H10" s="33">
        <v>7195.2</v>
      </c>
    </row>
    <row r="11" spans="1:8" ht="25.5" x14ac:dyDescent="0.25">
      <c r="A11" s="20">
        <v>10</v>
      </c>
      <c r="B11" s="14" t="s">
        <v>58</v>
      </c>
      <c r="C11" s="37" t="s">
        <v>55</v>
      </c>
      <c r="D11" s="15">
        <v>45068</v>
      </c>
      <c r="E11" s="37" t="s">
        <v>51</v>
      </c>
      <c r="F11" s="15">
        <v>45239</v>
      </c>
      <c r="G11" s="34">
        <v>947875.03</v>
      </c>
      <c r="H11" s="33">
        <v>6645.7</v>
      </c>
    </row>
    <row r="12" spans="1:8" ht="25.5" x14ac:dyDescent="0.25">
      <c r="A12" s="20">
        <v>11</v>
      </c>
      <c r="B12" s="14" t="s">
        <v>59</v>
      </c>
      <c r="C12" s="37" t="s">
        <v>55</v>
      </c>
      <c r="D12" s="15">
        <v>45068</v>
      </c>
      <c r="E12" s="37" t="s">
        <v>51</v>
      </c>
      <c r="F12" s="15">
        <v>45239</v>
      </c>
      <c r="G12" s="34">
        <v>558108.9</v>
      </c>
      <c r="H12" s="33">
        <v>4147.3999999999996</v>
      </c>
    </row>
    <row r="13" spans="1:8" ht="25.5" x14ac:dyDescent="0.25">
      <c r="A13" s="20">
        <v>12</v>
      </c>
      <c r="B13" s="14" t="s">
        <v>60</v>
      </c>
      <c r="C13" s="37" t="s">
        <v>55</v>
      </c>
      <c r="D13" s="15">
        <v>45068</v>
      </c>
      <c r="E13" s="37" t="s">
        <v>51</v>
      </c>
      <c r="F13" s="15">
        <v>45239</v>
      </c>
      <c r="G13" s="34">
        <v>984747.71</v>
      </c>
      <c r="H13" s="33">
        <v>6904.22</v>
      </c>
    </row>
    <row r="14" spans="1:8" ht="25.5" x14ac:dyDescent="0.25">
      <c r="A14" s="20">
        <v>13</v>
      </c>
      <c r="B14" s="14" t="s">
        <v>61</v>
      </c>
      <c r="C14" s="37" t="s">
        <v>50</v>
      </c>
      <c r="D14" s="15">
        <v>44992</v>
      </c>
      <c r="E14" s="37" t="s">
        <v>51</v>
      </c>
      <c r="F14" s="15">
        <v>45124</v>
      </c>
      <c r="G14" s="34">
        <v>76825.09</v>
      </c>
      <c r="H14" s="33">
        <v>570.9</v>
      </c>
    </row>
    <row r="15" spans="1:8" ht="25.5" x14ac:dyDescent="0.25">
      <c r="A15" s="20">
        <v>14</v>
      </c>
      <c r="B15" s="14" t="s">
        <v>62</v>
      </c>
      <c r="C15" s="37" t="s">
        <v>50</v>
      </c>
      <c r="D15" s="15">
        <v>44992</v>
      </c>
      <c r="E15" s="37" t="s">
        <v>51</v>
      </c>
      <c r="F15" s="15">
        <v>45124</v>
      </c>
      <c r="G15" s="34">
        <v>378769.67</v>
      </c>
      <c r="H15" s="33">
        <v>4107.3</v>
      </c>
    </row>
    <row r="16" spans="1:8" ht="25.5" x14ac:dyDescent="0.25">
      <c r="A16" s="20">
        <v>15</v>
      </c>
      <c r="B16" s="14" t="s">
        <v>63</v>
      </c>
      <c r="C16" s="37" t="s">
        <v>64</v>
      </c>
      <c r="D16" s="15">
        <v>44995</v>
      </c>
      <c r="E16" s="37" t="s">
        <v>43</v>
      </c>
      <c r="F16" s="15">
        <v>45084</v>
      </c>
      <c r="G16" s="34">
        <v>105144.37</v>
      </c>
      <c r="H16" s="33">
        <v>787.8</v>
      </c>
    </row>
    <row r="17" spans="1:8" ht="38.25" x14ac:dyDescent="0.25">
      <c r="A17" s="20">
        <v>16</v>
      </c>
      <c r="B17" s="14" t="s">
        <v>65</v>
      </c>
      <c r="C17" s="37" t="s">
        <v>66</v>
      </c>
      <c r="D17" s="15">
        <v>45091</v>
      </c>
      <c r="E17" s="37" t="s">
        <v>43</v>
      </c>
      <c r="F17" s="15">
        <v>45275</v>
      </c>
      <c r="G17" s="34">
        <v>120983.23</v>
      </c>
      <c r="H17" s="33">
        <v>879.9</v>
      </c>
    </row>
    <row r="18" spans="1:8" ht="38.25" x14ac:dyDescent="0.25">
      <c r="A18" s="20">
        <v>17</v>
      </c>
      <c r="B18" s="14" t="s">
        <v>67</v>
      </c>
      <c r="C18" s="37" t="s">
        <v>64</v>
      </c>
      <c r="D18" s="15">
        <v>44995</v>
      </c>
      <c r="E18" s="37" t="s">
        <v>43</v>
      </c>
      <c r="F18" s="15">
        <v>45275</v>
      </c>
      <c r="G18" s="34">
        <v>75242.53</v>
      </c>
      <c r="H18" s="33">
        <v>1699.1</v>
      </c>
    </row>
    <row r="19" spans="1:8" ht="38.25" x14ac:dyDescent="0.25">
      <c r="A19" s="20">
        <v>18</v>
      </c>
      <c r="B19" s="14" t="s">
        <v>68</v>
      </c>
      <c r="C19" s="37" t="s">
        <v>66</v>
      </c>
      <c r="D19" s="15">
        <v>45091</v>
      </c>
      <c r="E19" s="37" t="s">
        <v>43</v>
      </c>
      <c r="F19" s="15">
        <v>45275</v>
      </c>
      <c r="G19" s="34">
        <v>310062.96000000002</v>
      </c>
      <c r="H19" s="33">
        <v>2173.9</v>
      </c>
    </row>
    <row r="20" spans="1:8" ht="63.75" x14ac:dyDescent="0.25">
      <c r="A20" s="20">
        <v>19</v>
      </c>
      <c r="B20" s="14" t="s">
        <v>123</v>
      </c>
      <c r="C20" s="37" t="s">
        <v>124</v>
      </c>
      <c r="D20" s="15">
        <v>45090</v>
      </c>
      <c r="E20" s="37" t="s">
        <v>43</v>
      </c>
      <c r="F20" s="15">
        <v>45323</v>
      </c>
      <c r="G20" s="34">
        <v>107893.03</v>
      </c>
      <c r="H20" s="33">
        <v>830.9</v>
      </c>
    </row>
    <row r="21" spans="1:8" ht="25.5" x14ac:dyDescent="0.25">
      <c r="A21" s="20">
        <v>20</v>
      </c>
      <c r="B21" s="14" t="s">
        <v>69</v>
      </c>
      <c r="C21" s="37" t="s">
        <v>46</v>
      </c>
      <c r="D21" s="15">
        <v>44995</v>
      </c>
      <c r="E21" s="37" t="s">
        <v>47</v>
      </c>
      <c r="F21" s="15">
        <v>45128</v>
      </c>
      <c r="G21" s="34">
        <v>161336.32999999999</v>
      </c>
      <c r="H21" s="33">
        <v>1385.8</v>
      </c>
    </row>
    <row r="22" spans="1:8" ht="25.5" x14ac:dyDescent="0.25">
      <c r="A22" s="20">
        <v>21</v>
      </c>
      <c r="B22" s="14" t="s">
        <v>70</v>
      </c>
      <c r="C22" s="37" t="s">
        <v>46</v>
      </c>
      <c r="D22" s="15">
        <v>44995</v>
      </c>
      <c r="E22" s="37" t="s">
        <v>47</v>
      </c>
      <c r="F22" s="15">
        <v>45133</v>
      </c>
      <c r="G22" s="34">
        <v>54479.23</v>
      </c>
      <c r="H22" s="33">
        <v>420.9</v>
      </c>
    </row>
    <row r="23" spans="1:8" ht="38.25" x14ac:dyDescent="0.25">
      <c r="A23" s="20">
        <v>22</v>
      </c>
      <c r="B23" s="14" t="s">
        <v>71</v>
      </c>
      <c r="C23" s="37" t="s">
        <v>72</v>
      </c>
      <c r="D23" s="15">
        <v>45098</v>
      </c>
      <c r="E23" s="37" t="s">
        <v>43</v>
      </c>
      <c r="F23" s="15">
        <v>45194</v>
      </c>
      <c r="G23" s="34">
        <v>97000.23</v>
      </c>
      <c r="H23" s="33">
        <v>712.6</v>
      </c>
    </row>
    <row r="24" spans="1:8" ht="38.25" x14ac:dyDescent="0.25">
      <c r="A24" s="20">
        <v>23</v>
      </c>
      <c r="B24" s="14" t="s">
        <v>73</v>
      </c>
      <c r="C24" s="37" t="s">
        <v>74</v>
      </c>
      <c r="D24" s="15">
        <v>45037</v>
      </c>
      <c r="E24" s="37" t="s">
        <v>51</v>
      </c>
      <c r="F24" s="15">
        <v>45281</v>
      </c>
      <c r="G24" s="34">
        <v>54006.23</v>
      </c>
      <c r="H24" s="33">
        <v>418</v>
      </c>
    </row>
    <row r="25" spans="1:8" ht="38.25" x14ac:dyDescent="0.25">
      <c r="A25" s="20">
        <v>24</v>
      </c>
      <c r="B25" s="14" t="s">
        <v>75</v>
      </c>
      <c r="C25" s="37" t="s">
        <v>74</v>
      </c>
      <c r="D25" s="15">
        <v>45037</v>
      </c>
      <c r="E25" s="37" t="s">
        <v>51</v>
      </c>
      <c r="F25" s="15">
        <v>45281</v>
      </c>
      <c r="G25" s="34">
        <v>87899.81</v>
      </c>
      <c r="H25" s="33">
        <v>642.5</v>
      </c>
    </row>
    <row r="26" spans="1:8" ht="38.25" x14ac:dyDescent="0.25">
      <c r="A26" s="20">
        <v>25</v>
      </c>
      <c r="B26" s="14" t="s">
        <v>76</v>
      </c>
      <c r="C26" s="37" t="s">
        <v>46</v>
      </c>
      <c r="D26" s="15">
        <v>44995</v>
      </c>
      <c r="E26" s="37" t="s">
        <v>47</v>
      </c>
      <c r="F26" s="15">
        <v>45068</v>
      </c>
      <c r="G26" s="34">
        <v>594523.89</v>
      </c>
      <c r="H26" s="33">
        <v>4168.3</v>
      </c>
    </row>
    <row r="27" spans="1:8" ht="38.25" x14ac:dyDescent="0.25">
      <c r="A27" s="20">
        <v>26</v>
      </c>
      <c r="B27" s="14" t="s">
        <v>77</v>
      </c>
      <c r="C27" s="37" t="s">
        <v>46</v>
      </c>
      <c r="D27" s="15">
        <v>44995</v>
      </c>
      <c r="E27" s="37" t="s">
        <v>47</v>
      </c>
      <c r="F27" s="15">
        <v>45202</v>
      </c>
      <c r="G27" s="34">
        <v>346761.64</v>
      </c>
      <c r="H27" s="33">
        <v>2431.1999999999998</v>
      </c>
    </row>
    <row r="28" spans="1:8" ht="38.25" x14ac:dyDescent="0.25">
      <c r="A28" s="20">
        <v>27</v>
      </c>
      <c r="B28" s="14" t="s">
        <v>78</v>
      </c>
      <c r="C28" s="37" t="s">
        <v>46</v>
      </c>
      <c r="D28" s="15">
        <v>44995</v>
      </c>
      <c r="E28" s="37" t="s">
        <v>47</v>
      </c>
      <c r="F28" s="15">
        <v>45202</v>
      </c>
      <c r="G28" s="34">
        <v>196315.69</v>
      </c>
      <c r="H28" s="33">
        <v>1376.4</v>
      </c>
    </row>
    <row r="29" spans="1:8" ht="38.25" x14ac:dyDescent="0.25">
      <c r="A29" s="20">
        <v>28</v>
      </c>
      <c r="B29" s="14" t="s">
        <v>79</v>
      </c>
      <c r="C29" s="37" t="s">
        <v>46</v>
      </c>
      <c r="D29" s="15">
        <v>44995</v>
      </c>
      <c r="E29" s="37" t="s">
        <v>47</v>
      </c>
      <c r="F29" s="15">
        <v>45202</v>
      </c>
      <c r="G29" s="34">
        <v>196715.07</v>
      </c>
      <c r="H29" s="33">
        <v>1379.2</v>
      </c>
    </row>
    <row r="30" spans="1:8" ht="38.25" x14ac:dyDescent="0.25">
      <c r="A30" s="20">
        <v>29</v>
      </c>
      <c r="B30" s="14" t="s">
        <v>80</v>
      </c>
      <c r="C30" s="37" t="s">
        <v>46</v>
      </c>
      <c r="D30" s="15">
        <v>44995</v>
      </c>
      <c r="E30" s="37" t="s">
        <v>47</v>
      </c>
      <c r="F30" s="15">
        <v>45202</v>
      </c>
      <c r="G30" s="34">
        <v>215057.25</v>
      </c>
      <c r="H30" s="33">
        <v>1507.8</v>
      </c>
    </row>
    <row r="31" spans="1:8" ht="38.25" x14ac:dyDescent="0.25">
      <c r="A31" s="20">
        <v>30</v>
      </c>
      <c r="B31" s="14" t="s">
        <v>81</v>
      </c>
      <c r="C31" s="37" t="s">
        <v>46</v>
      </c>
      <c r="D31" s="15">
        <v>44995</v>
      </c>
      <c r="E31" s="37" t="s">
        <v>47</v>
      </c>
      <c r="F31" s="15">
        <v>45202</v>
      </c>
      <c r="G31" s="34">
        <v>221803.63</v>
      </c>
      <c r="H31" s="33">
        <v>1555.1</v>
      </c>
    </row>
    <row r="32" spans="1:8" ht="38.25" x14ac:dyDescent="0.25">
      <c r="A32" s="20">
        <v>31</v>
      </c>
      <c r="B32" s="14" t="s">
        <v>82</v>
      </c>
      <c r="C32" s="37" t="s">
        <v>46</v>
      </c>
      <c r="D32" s="15">
        <v>44995</v>
      </c>
      <c r="E32" s="37" t="s">
        <v>47</v>
      </c>
      <c r="F32" s="15">
        <v>45202</v>
      </c>
      <c r="G32" s="34">
        <v>337576.25</v>
      </c>
      <c r="H32" s="33">
        <v>2366.8000000000002</v>
      </c>
    </row>
    <row r="33" spans="1:8" ht="38.25" x14ac:dyDescent="0.25">
      <c r="A33" s="20">
        <v>32</v>
      </c>
      <c r="B33" s="14" t="s">
        <v>83</v>
      </c>
      <c r="C33" s="37" t="s">
        <v>46</v>
      </c>
      <c r="D33" s="15">
        <v>44995</v>
      </c>
      <c r="E33" s="37" t="s">
        <v>47</v>
      </c>
      <c r="F33" s="15">
        <v>45202</v>
      </c>
      <c r="G33" s="34">
        <v>305199.32</v>
      </c>
      <c r="H33" s="33">
        <v>2139.8000000000002</v>
      </c>
    </row>
    <row r="34" spans="1:8" ht="38.25" x14ac:dyDescent="0.25">
      <c r="A34" s="20">
        <v>33</v>
      </c>
      <c r="B34" s="14" t="s">
        <v>84</v>
      </c>
      <c r="C34" s="37" t="s">
        <v>46</v>
      </c>
      <c r="D34" s="15">
        <v>44995</v>
      </c>
      <c r="E34" s="37" t="s">
        <v>47</v>
      </c>
      <c r="F34" s="15">
        <v>45202</v>
      </c>
      <c r="G34" s="34">
        <v>393087.8</v>
      </c>
      <c r="H34" s="33">
        <v>2756</v>
      </c>
    </row>
    <row r="35" spans="1:8" ht="38.25" x14ac:dyDescent="0.25">
      <c r="A35" s="20">
        <v>34</v>
      </c>
      <c r="B35" s="14" t="s">
        <v>85</v>
      </c>
      <c r="C35" s="37" t="s">
        <v>46</v>
      </c>
      <c r="D35" s="15">
        <v>44995</v>
      </c>
      <c r="E35" s="37" t="s">
        <v>47</v>
      </c>
      <c r="F35" s="15">
        <v>45202</v>
      </c>
      <c r="G35" s="34">
        <v>291136.03000000003</v>
      </c>
      <c r="H35" s="33">
        <v>2041.2</v>
      </c>
    </row>
    <row r="36" spans="1:8" ht="38.25" x14ac:dyDescent="0.25">
      <c r="A36" s="20">
        <v>35</v>
      </c>
      <c r="B36" s="14" t="s">
        <v>86</v>
      </c>
      <c r="C36" s="37" t="s">
        <v>46</v>
      </c>
      <c r="D36" s="15">
        <v>44995</v>
      </c>
      <c r="E36" s="37" t="s">
        <v>47</v>
      </c>
      <c r="F36" s="15">
        <v>45202</v>
      </c>
      <c r="G36" s="34">
        <v>648480.79</v>
      </c>
      <c r="H36" s="33">
        <v>4546.6000000000004</v>
      </c>
    </row>
    <row r="37" spans="1:8" ht="38.25" x14ac:dyDescent="0.25">
      <c r="A37" s="20">
        <v>36</v>
      </c>
      <c r="B37" s="14" t="s">
        <v>87</v>
      </c>
      <c r="C37" s="37" t="s">
        <v>42</v>
      </c>
      <c r="D37" s="15">
        <v>44994</v>
      </c>
      <c r="E37" s="37" t="s">
        <v>43</v>
      </c>
      <c r="F37" s="15">
        <v>45093</v>
      </c>
      <c r="G37" s="34">
        <v>203158.55</v>
      </c>
      <c r="H37" s="33">
        <v>1465.8</v>
      </c>
    </row>
    <row r="38" spans="1:8" ht="38.25" x14ac:dyDescent="0.25">
      <c r="A38" s="20">
        <v>37</v>
      </c>
      <c r="B38" s="14" t="s">
        <v>88</v>
      </c>
      <c r="C38" s="37" t="s">
        <v>42</v>
      </c>
      <c r="D38" s="15">
        <v>44994</v>
      </c>
      <c r="E38" s="37" t="s">
        <v>43</v>
      </c>
      <c r="F38" s="15">
        <v>45093</v>
      </c>
      <c r="G38" s="34">
        <v>110935.03</v>
      </c>
      <c r="H38" s="33">
        <v>864.8</v>
      </c>
    </row>
    <row r="39" spans="1:8" ht="38.25" x14ac:dyDescent="0.25">
      <c r="A39" s="20">
        <v>38</v>
      </c>
      <c r="B39" s="14" t="s">
        <v>89</v>
      </c>
      <c r="C39" s="37" t="s">
        <v>42</v>
      </c>
      <c r="D39" s="15">
        <v>44994</v>
      </c>
      <c r="E39" s="37" t="s">
        <v>43</v>
      </c>
      <c r="F39" s="15">
        <v>45093</v>
      </c>
      <c r="G39" s="34">
        <v>95121.09</v>
      </c>
      <c r="H39" s="33">
        <v>712.7</v>
      </c>
    </row>
    <row r="40" spans="1:8" ht="25.5" x14ac:dyDescent="0.25">
      <c r="A40" s="20">
        <v>39</v>
      </c>
      <c r="B40" s="14" t="s">
        <v>90</v>
      </c>
      <c r="C40" s="37" t="s">
        <v>50</v>
      </c>
      <c r="D40" s="15">
        <v>44992</v>
      </c>
      <c r="E40" s="37" t="s">
        <v>51</v>
      </c>
      <c r="F40" s="15">
        <v>45126</v>
      </c>
      <c r="G40" s="34">
        <v>503140.96</v>
      </c>
      <c r="H40" s="33">
        <v>3527.6</v>
      </c>
    </row>
    <row r="41" spans="1:8" ht="25.5" x14ac:dyDescent="0.25">
      <c r="A41" s="20">
        <v>40</v>
      </c>
      <c r="B41" s="14" t="s">
        <v>91</v>
      </c>
      <c r="C41" s="37" t="s">
        <v>50</v>
      </c>
      <c r="D41" s="15">
        <v>44992</v>
      </c>
      <c r="E41" s="37" t="s">
        <v>51</v>
      </c>
      <c r="F41" s="15">
        <v>45126</v>
      </c>
      <c r="G41" s="34">
        <v>213748.43</v>
      </c>
      <c r="H41" s="33">
        <v>1588.4</v>
      </c>
    </row>
    <row r="42" spans="1:8" ht="25.5" x14ac:dyDescent="0.25">
      <c r="A42" s="20">
        <v>41</v>
      </c>
      <c r="B42" s="14" t="s">
        <v>92</v>
      </c>
      <c r="C42" s="37" t="s">
        <v>50</v>
      </c>
      <c r="D42" s="15">
        <v>44992</v>
      </c>
      <c r="E42" s="37" t="s">
        <v>51</v>
      </c>
      <c r="F42" s="15">
        <v>45126</v>
      </c>
      <c r="G42" s="34">
        <v>217072.26</v>
      </c>
      <c r="H42" s="33">
        <v>1613.1</v>
      </c>
    </row>
    <row r="43" spans="1:8" ht="25.5" x14ac:dyDescent="0.25">
      <c r="A43" s="20">
        <v>42</v>
      </c>
      <c r="B43" s="14" t="s">
        <v>93</v>
      </c>
      <c r="C43" s="37" t="s">
        <v>50</v>
      </c>
      <c r="D43" s="15">
        <v>44992</v>
      </c>
      <c r="E43" s="37" t="s">
        <v>51</v>
      </c>
      <c r="F43" s="15">
        <v>45126</v>
      </c>
      <c r="G43" s="34">
        <v>230361.44</v>
      </c>
      <c r="H43" s="33">
        <v>1615.1</v>
      </c>
    </row>
    <row r="44" spans="1:8" ht="25.5" x14ac:dyDescent="0.25">
      <c r="A44" s="20">
        <v>43</v>
      </c>
      <c r="B44" s="14" t="s">
        <v>94</v>
      </c>
      <c r="C44" s="37" t="s">
        <v>50</v>
      </c>
      <c r="D44" s="15">
        <v>44992</v>
      </c>
      <c r="E44" s="37" t="s">
        <v>51</v>
      </c>
      <c r="F44" s="15">
        <v>45126</v>
      </c>
      <c r="G44" s="34">
        <v>731334.42</v>
      </c>
      <c r="H44" s="33">
        <v>5127.5</v>
      </c>
    </row>
    <row r="45" spans="1:8" ht="25.5" x14ac:dyDescent="0.25">
      <c r="A45" s="20">
        <v>44</v>
      </c>
      <c r="B45" s="14" t="s">
        <v>95</v>
      </c>
      <c r="C45" s="37" t="s">
        <v>50</v>
      </c>
      <c r="D45" s="15">
        <v>44992</v>
      </c>
      <c r="E45" s="37" t="s">
        <v>51</v>
      </c>
      <c r="F45" s="15">
        <v>45126</v>
      </c>
      <c r="G45" s="34">
        <v>1119715.46</v>
      </c>
      <c r="H45" s="33">
        <v>7850.5</v>
      </c>
    </row>
    <row r="46" spans="1:8" ht="38.25" x14ac:dyDescent="0.25">
      <c r="A46" s="20">
        <v>45</v>
      </c>
      <c r="B46" s="14" t="s">
        <v>96</v>
      </c>
      <c r="C46" s="37" t="s">
        <v>50</v>
      </c>
      <c r="D46" s="15">
        <v>44992</v>
      </c>
      <c r="E46" s="37" t="s">
        <v>51</v>
      </c>
      <c r="F46" s="15">
        <v>45126</v>
      </c>
      <c r="G46" s="34">
        <v>235936.53</v>
      </c>
      <c r="H46" s="32">
        <v>1858.9</v>
      </c>
    </row>
    <row r="47" spans="1:8" ht="39" x14ac:dyDescent="0.25">
      <c r="A47" s="20">
        <v>46</v>
      </c>
      <c r="B47" s="22" t="s">
        <v>97</v>
      </c>
      <c r="C47" s="39" t="s">
        <v>50</v>
      </c>
      <c r="D47" s="40">
        <v>44992</v>
      </c>
      <c r="E47" s="39" t="s">
        <v>51</v>
      </c>
      <c r="F47" s="31">
        <v>45126</v>
      </c>
      <c r="G47" s="26">
        <v>391540.12</v>
      </c>
      <c r="H47" s="32">
        <v>2909.6</v>
      </c>
    </row>
    <row r="48" spans="1:8" ht="39" x14ac:dyDescent="0.25">
      <c r="A48" s="20">
        <v>47</v>
      </c>
      <c r="B48" s="22" t="s">
        <v>98</v>
      </c>
      <c r="C48" s="39" t="s">
        <v>50</v>
      </c>
      <c r="D48" s="40">
        <v>44992</v>
      </c>
      <c r="E48" s="39" t="s">
        <v>51</v>
      </c>
      <c r="F48" s="31">
        <v>45126</v>
      </c>
      <c r="G48" s="41">
        <v>351113.32</v>
      </c>
      <c r="H48" s="32">
        <v>2430.6</v>
      </c>
    </row>
    <row r="49" spans="1:8" ht="26.25" x14ac:dyDescent="0.25">
      <c r="A49" s="20">
        <v>48</v>
      </c>
      <c r="B49" s="22" t="s">
        <v>99</v>
      </c>
      <c r="C49" s="39" t="s">
        <v>50</v>
      </c>
      <c r="D49" s="40">
        <v>44992</v>
      </c>
      <c r="E49" s="39" t="s">
        <v>51</v>
      </c>
      <c r="F49" s="31">
        <v>45103</v>
      </c>
      <c r="G49" s="41">
        <v>42399.18</v>
      </c>
      <c r="H49" s="32">
        <v>327.8</v>
      </c>
    </row>
    <row r="50" spans="1:8" ht="26.25" x14ac:dyDescent="0.25">
      <c r="A50" s="20">
        <v>49</v>
      </c>
      <c r="B50" s="22" t="s">
        <v>100</v>
      </c>
      <c r="C50" s="39" t="s">
        <v>50</v>
      </c>
      <c r="D50" s="40">
        <v>44992</v>
      </c>
      <c r="E50" s="39" t="s">
        <v>51</v>
      </c>
      <c r="F50" s="31">
        <v>45103</v>
      </c>
      <c r="G50" s="41">
        <v>90477.18</v>
      </c>
      <c r="H50" s="32">
        <v>639.70000000000005</v>
      </c>
    </row>
    <row r="51" spans="1:8" ht="26.25" x14ac:dyDescent="0.25">
      <c r="A51" s="20">
        <v>50</v>
      </c>
      <c r="B51" s="22" t="s">
        <v>101</v>
      </c>
      <c r="C51" s="39" t="s">
        <v>50</v>
      </c>
      <c r="D51" s="40">
        <v>44992</v>
      </c>
      <c r="E51" s="39" t="s">
        <v>51</v>
      </c>
      <c r="F51" s="31">
        <v>45103</v>
      </c>
      <c r="G51" s="41">
        <v>87662.61</v>
      </c>
      <c r="H51" s="32">
        <v>619.79999999999995</v>
      </c>
    </row>
    <row r="52" spans="1:8" ht="26.25" x14ac:dyDescent="0.25">
      <c r="A52" s="20">
        <v>51</v>
      </c>
      <c r="B52" s="22" t="s">
        <v>102</v>
      </c>
      <c r="C52" s="39" t="s">
        <v>50</v>
      </c>
      <c r="D52" s="40">
        <v>44992</v>
      </c>
      <c r="E52" s="39" t="s">
        <v>51</v>
      </c>
      <c r="F52" s="31">
        <v>45103</v>
      </c>
      <c r="G52" s="41">
        <v>61874.73</v>
      </c>
      <c r="H52" s="32">
        <v>374</v>
      </c>
    </row>
    <row r="53" spans="1:8" ht="26.25" x14ac:dyDescent="0.25">
      <c r="A53" s="20">
        <v>52</v>
      </c>
      <c r="B53" s="22" t="s">
        <v>103</v>
      </c>
      <c r="C53" s="39" t="s">
        <v>50</v>
      </c>
      <c r="D53" s="40">
        <v>44992</v>
      </c>
      <c r="E53" s="39" t="s">
        <v>51</v>
      </c>
      <c r="F53" s="31">
        <v>45103</v>
      </c>
      <c r="G53" s="41">
        <v>370589.88</v>
      </c>
      <c r="H53" s="32">
        <v>4018.6</v>
      </c>
    </row>
    <row r="54" spans="1:8" ht="26.25" x14ac:dyDescent="0.25">
      <c r="A54" s="20">
        <v>53</v>
      </c>
      <c r="B54" s="22" t="s">
        <v>104</v>
      </c>
      <c r="C54" s="39" t="s">
        <v>50</v>
      </c>
      <c r="D54" s="40">
        <v>44992</v>
      </c>
      <c r="E54" s="39" t="s">
        <v>51</v>
      </c>
      <c r="F54" s="31">
        <v>45103</v>
      </c>
      <c r="G54" s="41">
        <v>462391.65</v>
      </c>
      <c r="H54" s="32">
        <v>3241.9</v>
      </c>
    </row>
    <row r="55" spans="1:8" ht="26.25" x14ac:dyDescent="0.25">
      <c r="A55" s="20">
        <v>54</v>
      </c>
      <c r="B55" s="22" t="s">
        <v>105</v>
      </c>
      <c r="C55" s="39" t="s">
        <v>50</v>
      </c>
      <c r="D55" s="40">
        <v>44992</v>
      </c>
      <c r="E55" s="39" t="s">
        <v>51</v>
      </c>
      <c r="F55" s="40">
        <v>45103</v>
      </c>
      <c r="G55" s="39">
        <v>121664.07</v>
      </c>
      <c r="H55" s="38">
        <v>1319.3</v>
      </c>
    </row>
    <row r="56" spans="1:8" ht="26.25" x14ac:dyDescent="0.25">
      <c r="A56" s="20">
        <v>55</v>
      </c>
      <c r="B56" s="22" t="s">
        <v>106</v>
      </c>
      <c r="C56" s="39" t="s">
        <v>50</v>
      </c>
      <c r="D56" s="40">
        <v>44992</v>
      </c>
      <c r="E56" s="39" t="s">
        <v>51</v>
      </c>
      <c r="F56" s="40">
        <v>45103</v>
      </c>
      <c r="G56" s="39">
        <v>588779.19999999995</v>
      </c>
      <c r="H56" s="38">
        <v>6384.6</v>
      </c>
    </row>
    <row r="57" spans="1:8" ht="26.25" x14ac:dyDescent="0.25">
      <c r="A57" s="20">
        <v>56</v>
      </c>
      <c r="B57" s="22" t="s">
        <v>107</v>
      </c>
      <c r="C57" s="39" t="s">
        <v>50</v>
      </c>
      <c r="D57" s="40">
        <v>44992</v>
      </c>
      <c r="E57" s="39" t="s">
        <v>51</v>
      </c>
      <c r="F57" s="40">
        <v>45103</v>
      </c>
      <c r="G57" s="39">
        <v>308236.21999999997</v>
      </c>
      <c r="H57" s="38">
        <v>3342.45</v>
      </c>
    </row>
    <row r="58" spans="1:8" ht="26.25" x14ac:dyDescent="0.25">
      <c r="A58" s="20">
        <v>57</v>
      </c>
      <c r="B58" s="22" t="s">
        <v>108</v>
      </c>
      <c r="C58" s="39" t="s">
        <v>50</v>
      </c>
      <c r="D58" s="40">
        <v>44992</v>
      </c>
      <c r="E58" s="39" t="s">
        <v>51</v>
      </c>
      <c r="F58" s="40">
        <v>45103</v>
      </c>
      <c r="G58" s="39">
        <v>502379.54</v>
      </c>
      <c r="H58" s="38">
        <v>5447.7</v>
      </c>
    </row>
    <row r="59" spans="1:8" ht="26.25" x14ac:dyDescent="0.25">
      <c r="A59" s="20">
        <v>58</v>
      </c>
      <c r="B59" s="22" t="s">
        <v>109</v>
      </c>
      <c r="C59" s="39" t="s">
        <v>42</v>
      </c>
      <c r="D59" s="40">
        <v>44994</v>
      </c>
      <c r="E59" s="39" t="s">
        <v>43</v>
      </c>
      <c r="F59" s="40">
        <v>45247</v>
      </c>
      <c r="G59" s="39">
        <v>67648.3</v>
      </c>
      <c r="H59" s="38">
        <v>492</v>
      </c>
    </row>
    <row r="60" spans="1:8" ht="39" x14ac:dyDescent="0.25">
      <c r="A60" s="20">
        <v>59</v>
      </c>
      <c r="B60" s="22" t="s">
        <v>110</v>
      </c>
      <c r="C60" s="39" t="s">
        <v>42</v>
      </c>
      <c r="D60" s="40">
        <v>44994</v>
      </c>
      <c r="E60" s="39" t="s">
        <v>43</v>
      </c>
      <c r="F60" s="40">
        <v>45203</v>
      </c>
      <c r="G60" s="39">
        <v>157742.43</v>
      </c>
      <c r="H60" s="38">
        <v>1168.5999999999999</v>
      </c>
    </row>
    <row r="61" spans="1:8" ht="39" x14ac:dyDescent="0.25">
      <c r="A61" s="20">
        <v>60</v>
      </c>
      <c r="B61" s="22" t="s">
        <v>111</v>
      </c>
      <c r="C61" s="39" t="s">
        <v>42</v>
      </c>
      <c r="D61" s="40">
        <v>44994</v>
      </c>
      <c r="E61" s="39" t="s">
        <v>43</v>
      </c>
      <c r="F61" s="40">
        <v>45203</v>
      </c>
      <c r="G61" s="39">
        <v>173184.61</v>
      </c>
      <c r="H61" s="38">
        <v>1283</v>
      </c>
    </row>
    <row r="62" spans="1:8" ht="39" x14ac:dyDescent="0.25">
      <c r="A62" s="20">
        <v>61</v>
      </c>
      <c r="B62" s="22" t="s">
        <v>112</v>
      </c>
      <c r="C62" s="39" t="s">
        <v>42</v>
      </c>
      <c r="D62" s="40">
        <v>44994</v>
      </c>
      <c r="E62" s="39" t="s">
        <v>43</v>
      </c>
      <c r="F62" s="40">
        <v>45203</v>
      </c>
      <c r="G62" s="39">
        <v>95838.71</v>
      </c>
      <c r="H62" s="38">
        <v>710</v>
      </c>
    </row>
    <row r="63" spans="1:8" x14ac:dyDescent="0.25">
      <c r="A63" s="26"/>
      <c r="B63" s="22"/>
      <c r="C63" s="39"/>
      <c r="D63" s="40"/>
      <c r="E63" s="39"/>
      <c r="F63" s="40"/>
      <c r="G63" s="39"/>
      <c r="H63" s="22"/>
    </row>
    <row r="64" spans="1:8" x14ac:dyDescent="0.25">
      <c r="A64" s="26"/>
      <c r="B64" s="22"/>
      <c r="C64" s="39"/>
      <c r="D64" s="40"/>
      <c r="E64" s="39"/>
      <c r="F64" s="40"/>
      <c r="G64" s="39"/>
      <c r="H64" s="22"/>
    </row>
    <row r="65" spans="1:8" x14ac:dyDescent="0.25">
      <c r="A65" s="26"/>
      <c r="B65" s="22"/>
      <c r="C65" s="39"/>
      <c r="D65" s="40"/>
      <c r="E65" s="39"/>
      <c r="F65" s="40"/>
      <c r="G65" s="39"/>
      <c r="H65" s="22"/>
    </row>
    <row r="66" spans="1:8" x14ac:dyDescent="0.25">
      <c r="A66" s="26"/>
      <c r="B66" s="22"/>
      <c r="C66" s="39"/>
      <c r="D66" s="40"/>
      <c r="E66" s="39"/>
      <c r="F66" s="40"/>
      <c r="G66" s="39"/>
      <c r="H66" s="22"/>
    </row>
    <row r="67" spans="1:8" x14ac:dyDescent="0.25">
      <c r="A67" s="26"/>
      <c r="B67" s="22"/>
      <c r="C67" s="39"/>
      <c r="D67" s="40"/>
      <c r="E67" s="39"/>
      <c r="F67" s="40"/>
      <c r="G67" s="39"/>
      <c r="H67" s="22"/>
    </row>
    <row r="68" spans="1:8" x14ac:dyDescent="0.25">
      <c r="A68" s="26"/>
      <c r="B68" s="22"/>
      <c r="C68" s="39"/>
      <c r="D68" s="40"/>
      <c r="E68" s="39"/>
      <c r="F68" s="40"/>
      <c r="G68" s="39"/>
      <c r="H68" s="22"/>
    </row>
    <row r="69" spans="1:8" x14ac:dyDescent="0.25">
      <c r="A69" s="26"/>
      <c r="B69" s="22"/>
      <c r="C69" s="44"/>
      <c r="D69" s="45"/>
      <c r="E69" s="39"/>
      <c r="F69" s="45"/>
      <c r="G69" s="44"/>
      <c r="H69" s="46"/>
    </row>
    <row r="70" spans="1:8" x14ac:dyDescent="0.25">
      <c r="H70" s="42">
        <f>SUM(H2:H69)</f>
        <v>135292.47000000006</v>
      </c>
    </row>
    <row r="71" spans="1:8" x14ac:dyDescent="0.25">
      <c r="H71" s="42">
        <v>2002.5</v>
      </c>
    </row>
    <row r="72" spans="1:8" x14ac:dyDescent="0.25">
      <c r="H72" s="42">
        <f>SUM(H70:H71)/1000</f>
        <v>137.29497000000006</v>
      </c>
    </row>
  </sheetData>
  <conditionalFormatting sqref="B1:B46">
    <cfRule type="duplicateValues" dxfId="3" priority="42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abSelected="1" topLeftCell="A235" workbookViewId="0">
      <selection sqref="A1:D252"/>
    </sheetView>
  </sheetViews>
  <sheetFormatPr defaultRowHeight="15" x14ac:dyDescent="0.25"/>
  <cols>
    <col min="1" max="1" width="6.7109375" style="43" customWidth="1"/>
    <col min="2" max="2" width="41.7109375" style="35" customWidth="1"/>
    <col min="3" max="3" width="49.5703125" style="35" customWidth="1"/>
    <col min="4" max="4" width="26.5703125" style="36" customWidth="1"/>
    <col min="5" max="5" width="47.85546875" customWidth="1"/>
  </cols>
  <sheetData>
    <row r="1" spans="1:4" x14ac:dyDescent="0.25">
      <c r="A1" s="19" t="s">
        <v>27</v>
      </c>
      <c r="B1" s="19" t="s">
        <v>21</v>
      </c>
      <c r="C1" s="19" t="s">
        <v>22</v>
      </c>
      <c r="D1" s="30" t="s">
        <v>34</v>
      </c>
    </row>
    <row r="2" spans="1:4" ht="26.25" x14ac:dyDescent="0.25">
      <c r="A2" s="62">
        <v>1</v>
      </c>
      <c r="B2" s="59" t="s">
        <v>172</v>
      </c>
      <c r="C2" s="22" t="s">
        <v>171</v>
      </c>
      <c r="D2" s="62" t="s">
        <v>193</v>
      </c>
    </row>
    <row r="3" spans="1:4" ht="26.25" x14ac:dyDescent="0.25">
      <c r="A3" s="63"/>
      <c r="B3" s="61"/>
      <c r="C3" s="22" t="s">
        <v>192</v>
      </c>
      <c r="D3" s="63"/>
    </row>
    <row r="4" spans="1:4" ht="26.25" x14ac:dyDescent="0.25">
      <c r="A4" s="62">
        <v>2</v>
      </c>
      <c r="B4" s="59" t="s">
        <v>173</v>
      </c>
      <c r="C4" s="22" t="s">
        <v>171</v>
      </c>
      <c r="D4" s="62" t="s">
        <v>193</v>
      </c>
    </row>
    <row r="5" spans="1:4" ht="26.25" x14ac:dyDescent="0.25">
      <c r="A5" s="63"/>
      <c r="B5" s="61"/>
      <c r="C5" s="22" t="s">
        <v>192</v>
      </c>
      <c r="D5" s="63"/>
    </row>
    <row r="6" spans="1:4" x14ac:dyDescent="0.25">
      <c r="A6" s="62">
        <v>3</v>
      </c>
      <c r="B6" s="59" t="s">
        <v>183</v>
      </c>
      <c r="C6" s="22" t="s">
        <v>182</v>
      </c>
      <c r="D6" s="62" t="s">
        <v>193</v>
      </c>
    </row>
    <row r="7" spans="1:4" x14ac:dyDescent="0.25">
      <c r="A7" s="64"/>
      <c r="B7" s="60"/>
      <c r="C7" s="22" t="s">
        <v>185</v>
      </c>
      <c r="D7" s="64"/>
    </row>
    <row r="8" spans="1:4" x14ac:dyDescent="0.25">
      <c r="A8" s="64"/>
      <c r="B8" s="60"/>
      <c r="C8" s="22" t="s">
        <v>186</v>
      </c>
      <c r="D8" s="64"/>
    </row>
    <row r="9" spans="1:4" x14ac:dyDescent="0.25">
      <c r="A9" s="64"/>
      <c r="B9" s="60"/>
      <c r="C9" s="22" t="s">
        <v>187</v>
      </c>
      <c r="D9" s="64"/>
    </row>
    <row r="10" spans="1:4" x14ac:dyDescent="0.25">
      <c r="A10" s="63"/>
      <c r="B10" s="61"/>
      <c r="C10" s="22" t="s">
        <v>189</v>
      </c>
      <c r="D10" s="63"/>
    </row>
    <row r="11" spans="1:4" ht="26.25" x14ac:dyDescent="0.25">
      <c r="A11" s="62">
        <v>4</v>
      </c>
      <c r="B11" s="59" t="s">
        <v>127</v>
      </c>
      <c r="C11" s="22" t="s">
        <v>126</v>
      </c>
      <c r="D11" s="62" t="s">
        <v>193</v>
      </c>
    </row>
    <row r="12" spans="1:4" ht="26.25" x14ac:dyDescent="0.25">
      <c r="A12" s="64"/>
      <c r="B12" s="60"/>
      <c r="C12" s="22" t="s">
        <v>171</v>
      </c>
      <c r="D12" s="64"/>
    </row>
    <row r="13" spans="1:4" x14ac:dyDescent="0.25">
      <c r="A13" s="64"/>
      <c r="B13" s="60"/>
      <c r="C13" s="22" t="s">
        <v>182</v>
      </c>
      <c r="D13" s="64"/>
    </row>
    <row r="14" spans="1:4" x14ac:dyDescent="0.25">
      <c r="A14" s="64"/>
      <c r="B14" s="60"/>
      <c r="C14" s="22" t="s">
        <v>185</v>
      </c>
      <c r="D14" s="64"/>
    </row>
    <row r="15" spans="1:4" x14ac:dyDescent="0.25">
      <c r="A15" s="64"/>
      <c r="B15" s="60"/>
      <c r="C15" s="22" t="s">
        <v>186</v>
      </c>
      <c r="D15" s="64"/>
    </row>
    <row r="16" spans="1:4" x14ac:dyDescent="0.25">
      <c r="A16" s="64"/>
      <c r="B16" s="60"/>
      <c r="C16" s="22" t="s">
        <v>187</v>
      </c>
      <c r="D16" s="64"/>
    </row>
    <row r="17" spans="1:4" x14ac:dyDescent="0.25">
      <c r="A17" s="64"/>
      <c r="B17" s="60"/>
      <c r="C17" s="22" t="s">
        <v>188</v>
      </c>
      <c r="D17" s="64"/>
    </row>
    <row r="18" spans="1:4" x14ac:dyDescent="0.25">
      <c r="A18" s="64"/>
      <c r="B18" s="60"/>
      <c r="C18" s="22" t="s">
        <v>191</v>
      </c>
      <c r="D18" s="64"/>
    </row>
    <row r="19" spans="1:4" ht="26.25" x14ac:dyDescent="0.25">
      <c r="A19" s="63"/>
      <c r="B19" s="61"/>
      <c r="C19" s="22" t="s">
        <v>192</v>
      </c>
      <c r="D19" s="63"/>
    </row>
    <row r="20" spans="1:4" ht="26.25" x14ac:dyDescent="0.25">
      <c r="A20" s="62">
        <v>5</v>
      </c>
      <c r="B20" s="59" t="s">
        <v>174</v>
      </c>
      <c r="C20" s="22" t="s">
        <v>171</v>
      </c>
      <c r="D20" s="62" t="s">
        <v>193</v>
      </c>
    </row>
    <row r="21" spans="1:4" x14ac:dyDescent="0.25">
      <c r="A21" s="64"/>
      <c r="B21" s="60"/>
      <c r="C21" s="22" t="s">
        <v>189</v>
      </c>
      <c r="D21" s="64"/>
    </row>
    <row r="22" spans="1:4" ht="26.25" x14ac:dyDescent="0.25">
      <c r="A22" s="63"/>
      <c r="B22" s="61"/>
      <c r="C22" s="22" t="s">
        <v>192</v>
      </c>
      <c r="D22" s="63"/>
    </row>
    <row r="23" spans="1:4" ht="26.25" x14ac:dyDescent="0.25">
      <c r="A23" s="62">
        <v>6</v>
      </c>
      <c r="B23" s="59" t="s">
        <v>175</v>
      </c>
      <c r="C23" s="22" t="s">
        <v>171</v>
      </c>
      <c r="D23" s="62" t="s">
        <v>193</v>
      </c>
    </row>
    <row r="24" spans="1:4" x14ac:dyDescent="0.25">
      <c r="A24" s="64"/>
      <c r="B24" s="60"/>
      <c r="C24" s="22" t="s">
        <v>189</v>
      </c>
      <c r="D24" s="64"/>
    </row>
    <row r="25" spans="1:4" ht="26.25" x14ac:dyDescent="0.25">
      <c r="A25" s="63"/>
      <c r="B25" s="61"/>
      <c r="C25" s="22" t="s">
        <v>192</v>
      </c>
      <c r="D25" s="63"/>
    </row>
    <row r="26" spans="1:4" ht="26.25" x14ac:dyDescent="0.25">
      <c r="A26" s="62">
        <v>7</v>
      </c>
      <c r="B26" s="59" t="s">
        <v>128</v>
      </c>
      <c r="C26" s="22" t="s">
        <v>126</v>
      </c>
      <c r="D26" s="62" t="s">
        <v>193</v>
      </c>
    </row>
    <row r="27" spans="1:4" x14ac:dyDescent="0.25">
      <c r="A27" s="64"/>
      <c r="B27" s="60"/>
      <c r="C27" s="22" t="s">
        <v>169</v>
      </c>
      <c r="D27" s="64"/>
    </row>
    <row r="28" spans="1:4" ht="26.25" x14ac:dyDescent="0.25">
      <c r="A28" s="64"/>
      <c r="B28" s="60"/>
      <c r="C28" s="22" t="s">
        <v>171</v>
      </c>
      <c r="D28" s="64"/>
    </row>
    <row r="29" spans="1:4" x14ac:dyDescent="0.25">
      <c r="A29" s="64"/>
      <c r="B29" s="60"/>
      <c r="C29" s="22" t="s">
        <v>182</v>
      </c>
      <c r="D29" s="64"/>
    </row>
    <row r="30" spans="1:4" x14ac:dyDescent="0.25">
      <c r="A30" s="64"/>
      <c r="B30" s="60"/>
      <c r="C30" s="22" t="s">
        <v>185</v>
      </c>
      <c r="D30" s="64"/>
    </row>
    <row r="31" spans="1:4" x14ac:dyDescent="0.25">
      <c r="A31" s="64"/>
      <c r="B31" s="60"/>
      <c r="C31" s="22" t="s">
        <v>186</v>
      </c>
      <c r="D31" s="64"/>
    </row>
    <row r="32" spans="1:4" x14ac:dyDescent="0.25">
      <c r="A32" s="64"/>
      <c r="B32" s="60"/>
      <c r="C32" s="22" t="s">
        <v>187</v>
      </c>
      <c r="D32" s="64"/>
    </row>
    <row r="33" spans="1:4" x14ac:dyDescent="0.25">
      <c r="A33" s="64"/>
      <c r="B33" s="60"/>
      <c r="C33" s="22" t="s">
        <v>188</v>
      </c>
      <c r="D33" s="64"/>
    </row>
    <row r="34" spans="1:4" x14ac:dyDescent="0.25">
      <c r="A34" s="63"/>
      <c r="B34" s="61"/>
      <c r="C34" s="22" t="s">
        <v>189</v>
      </c>
      <c r="D34" s="63"/>
    </row>
    <row r="35" spans="1:4" ht="26.25" x14ac:dyDescent="0.25">
      <c r="A35" s="62">
        <v>8</v>
      </c>
      <c r="B35" s="59" t="s">
        <v>129</v>
      </c>
      <c r="C35" s="22" t="s">
        <v>126</v>
      </c>
      <c r="D35" s="62" t="s">
        <v>193</v>
      </c>
    </row>
    <row r="36" spans="1:4" x14ac:dyDescent="0.25">
      <c r="A36" s="64"/>
      <c r="B36" s="60"/>
      <c r="C36" s="22" t="s">
        <v>169</v>
      </c>
      <c r="D36" s="64"/>
    </row>
    <row r="37" spans="1:4" ht="26.25" x14ac:dyDescent="0.25">
      <c r="A37" s="64"/>
      <c r="B37" s="60"/>
      <c r="C37" s="22" t="s">
        <v>171</v>
      </c>
      <c r="D37" s="64"/>
    </row>
    <row r="38" spans="1:4" x14ac:dyDescent="0.25">
      <c r="A38" s="64"/>
      <c r="B38" s="60"/>
      <c r="C38" s="22" t="s">
        <v>182</v>
      </c>
      <c r="D38" s="64"/>
    </row>
    <row r="39" spans="1:4" x14ac:dyDescent="0.25">
      <c r="A39" s="64"/>
      <c r="B39" s="60"/>
      <c r="C39" s="22" t="s">
        <v>185</v>
      </c>
      <c r="D39" s="64"/>
    </row>
    <row r="40" spans="1:4" x14ac:dyDescent="0.25">
      <c r="A40" s="64"/>
      <c r="B40" s="60"/>
      <c r="C40" s="22" t="s">
        <v>186</v>
      </c>
      <c r="D40" s="64"/>
    </row>
    <row r="41" spans="1:4" x14ac:dyDescent="0.25">
      <c r="A41" s="64"/>
      <c r="B41" s="60"/>
      <c r="C41" s="22" t="s">
        <v>187</v>
      </c>
      <c r="D41" s="64"/>
    </row>
    <row r="42" spans="1:4" x14ac:dyDescent="0.25">
      <c r="A42" s="64"/>
      <c r="B42" s="60"/>
      <c r="C42" s="22" t="s">
        <v>188</v>
      </c>
      <c r="D42" s="64"/>
    </row>
    <row r="43" spans="1:4" x14ac:dyDescent="0.25">
      <c r="A43" s="64"/>
      <c r="B43" s="60"/>
      <c r="C43" s="22" t="s">
        <v>189</v>
      </c>
      <c r="D43" s="64"/>
    </row>
    <row r="44" spans="1:4" x14ac:dyDescent="0.25">
      <c r="A44" s="64"/>
      <c r="B44" s="60"/>
      <c r="C44" s="22" t="s">
        <v>191</v>
      </c>
      <c r="D44" s="64"/>
    </row>
    <row r="45" spans="1:4" ht="26.25" x14ac:dyDescent="0.25">
      <c r="A45" s="63"/>
      <c r="B45" s="61"/>
      <c r="C45" s="22" t="s">
        <v>192</v>
      </c>
      <c r="D45" s="63"/>
    </row>
    <row r="46" spans="1:4" ht="26.25" x14ac:dyDescent="0.25">
      <c r="A46" s="62">
        <v>9</v>
      </c>
      <c r="B46" s="59" t="s">
        <v>130</v>
      </c>
      <c r="C46" s="22" t="s">
        <v>126</v>
      </c>
      <c r="D46" s="62" t="s">
        <v>193</v>
      </c>
    </row>
    <row r="47" spans="1:4" x14ac:dyDescent="0.25">
      <c r="A47" s="64"/>
      <c r="B47" s="60"/>
      <c r="C47" s="22" t="s">
        <v>169</v>
      </c>
      <c r="D47" s="64"/>
    </row>
    <row r="48" spans="1:4" ht="26.25" x14ac:dyDescent="0.25">
      <c r="A48" s="64"/>
      <c r="B48" s="60"/>
      <c r="C48" s="22" t="s">
        <v>171</v>
      </c>
      <c r="D48" s="64"/>
    </row>
    <row r="49" spans="1:4" x14ac:dyDescent="0.25">
      <c r="A49" s="64"/>
      <c r="B49" s="60"/>
      <c r="C49" s="22" t="s">
        <v>182</v>
      </c>
      <c r="D49" s="64"/>
    </row>
    <row r="50" spans="1:4" x14ac:dyDescent="0.25">
      <c r="A50" s="64"/>
      <c r="B50" s="60"/>
      <c r="C50" s="22" t="s">
        <v>185</v>
      </c>
      <c r="D50" s="64"/>
    </row>
    <row r="51" spans="1:4" x14ac:dyDescent="0.25">
      <c r="A51" s="64"/>
      <c r="B51" s="60"/>
      <c r="C51" s="22" t="s">
        <v>186</v>
      </c>
      <c r="D51" s="64"/>
    </row>
    <row r="52" spans="1:4" x14ac:dyDescent="0.25">
      <c r="A52" s="64"/>
      <c r="B52" s="60"/>
      <c r="C52" s="22" t="s">
        <v>187</v>
      </c>
      <c r="D52" s="64"/>
    </row>
    <row r="53" spans="1:4" x14ac:dyDescent="0.25">
      <c r="A53" s="64"/>
      <c r="B53" s="60"/>
      <c r="C53" s="22" t="s">
        <v>188</v>
      </c>
      <c r="D53" s="64"/>
    </row>
    <row r="54" spans="1:4" x14ac:dyDescent="0.25">
      <c r="A54" s="64"/>
      <c r="B54" s="60"/>
      <c r="C54" s="22" t="s">
        <v>189</v>
      </c>
      <c r="D54" s="64"/>
    </row>
    <row r="55" spans="1:4" x14ac:dyDescent="0.25">
      <c r="A55" s="64"/>
      <c r="B55" s="60"/>
      <c r="C55" s="22" t="s">
        <v>191</v>
      </c>
      <c r="D55" s="64"/>
    </row>
    <row r="56" spans="1:4" ht="26.25" x14ac:dyDescent="0.25">
      <c r="A56" s="63"/>
      <c r="B56" s="61"/>
      <c r="C56" s="22" t="s">
        <v>192</v>
      </c>
      <c r="D56" s="63"/>
    </row>
    <row r="57" spans="1:4" ht="26.25" x14ac:dyDescent="0.25">
      <c r="A57" s="62">
        <v>10</v>
      </c>
      <c r="B57" s="59" t="s">
        <v>176</v>
      </c>
      <c r="C57" s="22" t="s">
        <v>171</v>
      </c>
      <c r="D57" s="62" t="s">
        <v>193</v>
      </c>
    </row>
    <row r="58" spans="1:4" x14ac:dyDescent="0.25">
      <c r="A58" s="64"/>
      <c r="B58" s="60"/>
      <c r="C58" s="22" t="s">
        <v>189</v>
      </c>
      <c r="D58" s="64"/>
    </row>
    <row r="59" spans="1:4" ht="26.25" x14ac:dyDescent="0.25">
      <c r="A59" s="63"/>
      <c r="B59" s="61"/>
      <c r="C59" s="22" t="s">
        <v>192</v>
      </c>
      <c r="D59" s="63"/>
    </row>
    <row r="60" spans="1:4" ht="26.25" x14ac:dyDescent="0.25">
      <c r="A60" s="62">
        <v>11</v>
      </c>
      <c r="B60" s="59" t="s">
        <v>177</v>
      </c>
      <c r="C60" s="22" t="s">
        <v>171</v>
      </c>
      <c r="D60" s="62" t="s">
        <v>193</v>
      </c>
    </row>
    <row r="61" spans="1:4" x14ac:dyDescent="0.25">
      <c r="A61" s="64"/>
      <c r="B61" s="60"/>
      <c r="C61" s="22" t="s">
        <v>189</v>
      </c>
      <c r="D61" s="64"/>
    </row>
    <row r="62" spans="1:4" ht="26.25" x14ac:dyDescent="0.25">
      <c r="A62" s="63"/>
      <c r="B62" s="61"/>
      <c r="C62" s="22" t="s">
        <v>192</v>
      </c>
      <c r="D62" s="63"/>
    </row>
    <row r="63" spans="1:4" ht="26.25" x14ac:dyDescent="0.25">
      <c r="A63" s="62">
        <v>12</v>
      </c>
      <c r="B63" s="59" t="s">
        <v>178</v>
      </c>
      <c r="C63" s="22" t="s">
        <v>171</v>
      </c>
      <c r="D63" s="62" t="s">
        <v>193</v>
      </c>
    </row>
    <row r="64" spans="1:4" x14ac:dyDescent="0.25">
      <c r="A64" s="64"/>
      <c r="B64" s="60"/>
      <c r="C64" s="22" t="s">
        <v>189</v>
      </c>
      <c r="D64" s="64"/>
    </row>
    <row r="65" spans="1:4" ht="26.25" x14ac:dyDescent="0.25">
      <c r="A65" s="63"/>
      <c r="B65" s="61"/>
      <c r="C65" s="22" t="s">
        <v>192</v>
      </c>
      <c r="D65" s="63"/>
    </row>
    <row r="66" spans="1:4" ht="26.25" x14ac:dyDescent="0.25">
      <c r="A66" s="62">
        <v>13</v>
      </c>
      <c r="B66" s="59" t="s">
        <v>179</v>
      </c>
      <c r="C66" s="22" t="s">
        <v>171</v>
      </c>
      <c r="D66" s="62" t="s">
        <v>193</v>
      </c>
    </row>
    <row r="67" spans="1:4" x14ac:dyDescent="0.25">
      <c r="A67" s="64"/>
      <c r="B67" s="60"/>
      <c r="C67" s="22" t="s">
        <v>189</v>
      </c>
      <c r="D67" s="64"/>
    </row>
    <row r="68" spans="1:4" ht="26.25" x14ac:dyDescent="0.25">
      <c r="A68" s="63"/>
      <c r="B68" s="61"/>
      <c r="C68" s="22" t="s">
        <v>192</v>
      </c>
      <c r="D68" s="63"/>
    </row>
    <row r="69" spans="1:4" ht="26.25" x14ac:dyDescent="0.25">
      <c r="A69" s="62">
        <v>14</v>
      </c>
      <c r="B69" s="59" t="s">
        <v>131</v>
      </c>
      <c r="C69" s="22" t="s">
        <v>126</v>
      </c>
      <c r="D69" s="62" t="s">
        <v>193</v>
      </c>
    </row>
    <row r="70" spans="1:4" ht="26.25" x14ac:dyDescent="0.25">
      <c r="A70" s="64"/>
      <c r="B70" s="60"/>
      <c r="C70" s="22" t="s">
        <v>171</v>
      </c>
      <c r="D70" s="64"/>
    </row>
    <row r="71" spans="1:4" x14ac:dyDescent="0.25">
      <c r="A71" s="64"/>
      <c r="B71" s="60"/>
      <c r="C71" s="22" t="s">
        <v>182</v>
      </c>
      <c r="D71" s="64"/>
    </row>
    <row r="72" spans="1:4" x14ac:dyDescent="0.25">
      <c r="A72" s="64"/>
      <c r="B72" s="60"/>
      <c r="C72" s="22" t="s">
        <v>185</v>
      </c>
      <c r="D72" s="64"/>
    </row>
    <row r="73" spans="1:4" x14ac:dyDescent="0.25">
      <c r="A73" s="64"/>
      <c r="B73" s="60"/>
      <c r="C73" s="22" t="s">
        <v>186</v>
      </c>
      <c r="D73" s="64"/>
    </row>
    <row r="74" spans="1:4" x14ac:dyDescent="0.25">
      <c r="A74" s="64"/>
      <c r="B74" s="60"/>
      <c r="C74" s="22" t="s">
        <v>187</v>
      </c>
      <c r="D74" s="64"/>
    </row>
    <row r="75" spans="1:4" x14ac:dyDescent="0.25">
      <c r="A75" s="64"/>
      <c r="B75" s="60"/>
      <c r="C75" s="22" t="s">
        <v>188</v>
      </c>
      <c r="D75" s="64"/>
    </row>
    <row r="76" spans="1:4" x14ac:dyDescent="0.25">
      <c r="A76" s="64"/>
      <c r="B76" s="60"/>
      <c r="C76" s="22" t="s">
        <v>189</v>
      </c>
      <c r="D76" s="64"/>
    </row>
    <row r="77" spans="1:4" x14ac:dyDescent="0.25">
      <c r="A77" s="64"/>
      <c r="B77" s="60"/>
      <c r="C77" s="22" t="s">
        <v>191</v>
      </c>
      <c r="D77" s="64"/>
    </row>
    <row r="78" spans="1:4" ht="26.25" x14ac:dyDescent="0.25">
      <c r="A78" s="63"/>
      <c r="B78" s="61"/>
      <c r="C78" s="22" t="s">
        <v>192</v>
      </c>
      <c r="D78" s="63"/>
    </row>
    <row r="79" spans="1:4" ht="26.25" x14ac:dyDescent="0.25">
      <c r="A79" s="62">
        <v>15</v>
      </c>
      <c r="B79" s="59" t="s">
        <v>132</v>
      </c>
      <c r="C79" s="22" t="s">
        <v>126</v>
      </c>
      <c r="D79" s="62" t="s">
        <v>193</v>
      </c>
    </row>
    <row r="80" spans="1:4" ht="26.25" x14ac:dyDescent="0.25">
      <c r="A80" s="64"/>
      <c r="B80" s="60"/>
      <c r="C80" s="22" t="s">
        <v>171</v>
      </c>
      <c r="D80" s="64"/>
    </row>
    <row r="81" spans="1:4" x14ac:dyDescent="0.25">
      <c r="A81" s="64"/>
      <c r="B81" s="60"/>
      <c r="C81" s="22" t="s">
        <v>189</v>
      </c>
      <c r="D81" s="64"/>
    </row>
    <row r="82" spans="1:4" x14ac:dyDescent="0.25">
      <c r="A82" s="64"/>
      <c r="B82" s="60"/>
      <c r="C82" s="22" t="s">
        <v>191</v>
      </c>
      <c r="D82" s="64"/>
    </row>
    <row r="83" spans="1:4" ht="26.25" x14ac:dyDescent="0.25">
      <c r="A83" s="63"/>
      <c r="B83" s="61"/>
      <c r="C83" s="22" t="s">
        <v>192</v>
      </c>
      <c r="D83" s="63"/>
    </row>
    <row r="84" spans="1:4" ht="26.25" x14ac:dyDescent="0.25">
      <c r="A84" s="62">
        <v>16</v>
      </c>
      <c r="B84" s="59" t="s">
        <v>180</v>
      </c>
      <c r="C84" s="22" t="s">
        <v>171</v>
      </c>
      <c r="D84" s="62" t="s">
        <v>193</v>
      </c>
    </row>
    <row r="85" spans="1:4" x14ac:dyDescent="0.25">
      <c r="A85" s="64"/>
      <c r="B85" s="60"/>
      <c r="C85" s="22" t="s">
        <v>189</v>
      </c>
      <c r="D85" s="64"/>
    </row>
    <row r="86" spans="1:4" ht="26.25" x14ac:dyDescent="0.25">
      <c r="A86" s="63"/>
      <c r="B86" s="61"/>
      <c r="C86" s="22" t="s">
        <v>192</v>
      </c>
      <c r="D86" s="63"/>
    </row>
    <row r="87" spans="1:4" x14ac:dyDescent="0.25">
      <c r="A87" s="62">
        <v>17</v>
      </c>
      <c r="B87" s="59" t="s">
        <v>190</v>
      </c>
      <c r="C87" s="22" t="s">
        <v>189</v>
      </c>
      <c r="D87" s="62" t="s">
        <v>193</v>
      </c>
    </row>
    <row r="88" spans="1:4" ht="26.25" x14ac:dyDescent="0.25">
      <c r="A88" s="63"/>
      <c r="B88" s="61"/>
      <c r="C88" s="22" t="s">
        <v>192</v>
      </c>
      <c r="D88" s="63"/>
    </row>
    <row r="89" spans="1:4" ht="26.25" x14ac:dyDescent="0.25">
      <c r="A89" s="62">
        <v>18</v>
      </c>
      <c r="B89" s="59" t="s">
        <v>133</v>
      </c>
      <c r="C89" s="22" t="s">
        <v>126</v>
      </c>
      <c r="D89" s="62" t="s">
        <v>193</v>
      </c>
    </row>
    <row r="90" spans="1:4" ht="26.25" x14ac:dyDescent="0.25">
      <c r="A90" s="64"/>
      <c r="B90" s="60"/>
      <c r="C90" s="22" t="s">
        <v>171</v>
      </c>
      <c r="D90" s="64"/>
    </row>
    <row r="91" spans="1:4" x14ac:dyDescent="0.25">
      <c r="A91" s="64"/>
      <c r="B91" s="60"/>
      <c r="C91" s="22" t="s">
        <v>189</v>
      </c>
      <c r="D91" s="64"/>
    </row>
    <row r="92" spans="1:4" x14ac:dyDescent="0.25">
      <c r="A92" s="64"/>
      <c r="B92" s="60"/>
      <c r="C92" s="22" t="s">
        <v>191</v>
      </c>
      <c r="D92" s="64"/>
    </row>
    <row r="93" spans="1:4" ht="26.25" x14ac:dyDescent="0.25">
      <c r="A93" s="63"/>
      <c r="B93" s="61"/>
      <c r="C93" s="22" t="s">
        <v>192</v>
      </c>
      <c r="D93" s="63"/>
    </row>
    <row r="94" spans="1:4" ht="26.25" x14ac:dyDescent="0.25">
      <c r="A94" s="62">
        <v>19</v>
      </c>
      <c r="B94" s="59" t="s">
        <v>134</v>
      </c>
      <c r="C94" s="22" t="s">
        <v>126</v>
      </c>
      <c r="D94" s="62" t="s">
        <v>193</v>
      </c>
    </row>
    <row r="95" spans="1:4" x14ac:dyDescent="0.25">
      <c r="A95" s="64"/>
      <c r="B95" s="60"/>
      <c r="C95" s="22" t="s">
        <v>169</v>
      </c>
      <c r="D95" s="64"/>
    </row>
    <row r="96" spans="1:4" ht="26.25" x14ac:dyDescent="0.25">
      <c r="A96" s="64"/>
      <c r="B96" s="60"/>
      <c r="C96" s="22" t="s">
        <v>171</v>
      </c>
      <c r="D96" s="64"/>
    </row>
    <row r="97" spans="1:4" x14ac:dyDescent="0.25">
      <c r="A97" s="64"/>
      <c r="B97" s="60"/>
      <c r="C97" s="22" t="s">
        <v>182</v>
      </c>
      <c r="D97" s="64"/>
    </row>
    <row r="98" spans="1:4" x14ac:dyDescent="0.25">
      <c r="A98" s="64"/>
      <c r="B98" s="60"/>
      <c r="C98" s="22" t="s">
        <v>185</v>
      </c>
      <c r="D98" s="64"/>
    </row>
    <row r="99" spans="1:4" x14ac:dyDescent="0.25">
      <c r="A99" s="64"/>
      <c r="B99" s="60"/>
      <c r="C99" s="22" t="s">
        <v>186</v>
      </c>
      <c r="D99" s="64"/>
    </row>
    <row r="100" spans="1:4" x14ac:dyDescent="0.25">
      <c r="A100" s="64"/>
      <c r="B100" s="60"/>
      <c r="C100" s="22" t="s">
        <v>187</v>
      </c>
      <c r="D100" s="64"/>
    </row>
    <row r="101" spans="1:4" x14ac:dyDescent="0.25">
      <c r="A101" s="64"/>
      <c r="B101" s="60"/>
      <c r="C101" s="22" t="s">
        <v>188</v>
      </c>
      <c r="D101" s="64"/>
    </row>
    <row r="102" spans="1:4" x14ac:dyDescent="0.25">
      <c r="A102" s="63"/>
      <c r="B102" s="61"/>
      <c r="C102" s="22" t="s">
        <v>189</v>
      </c>
      <c r="D102" s="63"/>
    </row>
    <row r="103" spans="1:4" ht="26.25" x14ac:dyDescent="0.25">
      <c r="A103" s="62">
        <v>20</v>
      </c>
      <c r="B103" s="59" t="s">
        <v>135</v>
      </c>
      <c r="C103" s="22" t="s">
        <v>126</v>
      </c>
      <c r="D103" s="62" t="s">
        <v>193</v>
      </c>
    </row>
    <row r="104" spans="1:4" x14ac:dyDescent="0.25">
      <c r="A104" s="64"/>
      <c r="B104" s="60"/>
      <c r="C104" s="22" t="s">
        <v>169</v>
      </c>
      <c r="D104" s="64"/>
    </row>
    <row r="105" spans="1:4" ht="26.25" x14ac:dyDescent="0.25">
      <c r="A105" s="64"/>
      <c r="B105" s="60"/>
      <c r="C105" s="22" t="s">
        <v>171</v>
      </c>
      <c r="D105" s="64"/>
    </row>
    <row r="106" spans="1:4" x14ac:dyDescent="0.25">
      <c r="A106" s="64"/>
      <c r="B106" s="60"/>
      <c r="C106" s="22" t="s">
        <v>182</v>
      </c>
      <c r="D106" s="64"/>
    </row>
    <row r="107" spans="1:4" x14ac:dyDescent="0.25">
      <c r="A107" s="64"/>
      <c r="B107" s="60"/>
      <c r="C107" s="22" t="s">
        <v>186</v>
      </c>
      <c r="D107" s="64"/>
    </row>
    <row r="108" spans="1:4" x14ac:dyDescent="0.25">
      <c r="A108" s="64"/>
      <c r="B108" s="60"/>
      <c r="C108" s="22" t="s">
        <v>188</v>
      </c>
      <c r="D108" s="64"/>
    </row>
    <row r="109" spans="1:4" x14ac:dyDescent="0.25">
      <c r="A109" s="63"/>
      <c r="B109" s="61"/>
      <c r="C109" s="22" t="s">
        <v>189</v>
      </c>
      <c r="D109" s="63"/>
    </row>
    <row r="110" spans="1:4" ht="26.25" x14ac:dyDescent="0.25">
      <c r="A110" s="62">
        <v>21</v>
      </c>
      <c r="B110" s="59" t="s">
        <v>136</v>
      </c>
      <c r="C110" s="22" t="s">
        <v>126</v>
      </c>
      <c r="D110" s="62" t="s">
        <v>193</v>
      </c>
    </row>
    <row r="111" spans="1:4" x14ac:dyDescent="0.25">
      <c r="A111" s="64"/>
      <c r="B111" s="60"/>
      <c r="C111" s="22" t="s">
        <v>169</v>
      </c>
      <c r="D111" s="64"/>
    </row>
    <row r="112" spans="1:4" ht="26.25" x14ac:dyDescent="0.25">
      <c r="A112" s="64"/>
      <c r="B112" s="60"/>
      <c r="C112" s="22" t="s">
        <v>171</v>
      </c>
      <c r="D112" s="64"/>
    </row>
    <row r="113" spans="1:4" x14ac:dyDescent="0.25">
      <c r="A113" s="64"/>
      <c r="B113" s="60"/>
      <c r="C113" s="22" t="s">
        <v>182</v>
      </c>
      <c r="D113" s="64"/>
    </row>
    <row r="114" spans="1:4" x14ac:dyDescent="0.25">
      <c r="A114" s="64"/>
      <c r="B114" s="60"/>
      <c r="C114" s="22" t="s">
        <v>185</v>
      </c>
      <c r="D114" s="64"/>
    </row>
    <row r="115" spans="1:4" x14ac:dyDescent="0.25">
      <c r="A115" s="64"/>
      <c r="B115" s="60"/>
      <c r="C115" s="22" t="s">
        <v>186</v>
      </c>
      <c r="D115" s="64"/>
    </row>
    <row r="116" spans="1:4" x14ac:dyDescent="0.25">
      <c r="A116" s="64"/>
      <c r="B116" s="60"/>
      <c r="C116" s="22" t="s">
        <v>187</v>
      </c>
      <c r="D116" s="64"/>
    </row>
    <row r="117" spans="1:4" x14ac:dyDescent="0.25">
      <c r="A117" s="64"/>
      <c r="B117" s="60"/>
      <c r="C117" s="22" t="s">
        <v>188</v>
      </c>
      <c r="D117" s="64"/>
    </row>
    <row r="118" spans="1:4" x14ac:dyDescent="0.25">
      <c r="A118" s="64"/>
      <c r="B118" s="60"/>
      <c r="C118" s="22" t="s">
        <v>189</v>
      </c>
      <c r="D118" s="64"/>
    </row>
    <row r="119" spans="1:4" ht="26.25" x14ac:dyDescent="0.25">
      <c r="A119" s="63"/>
      <c r="B119" s="61"/>
      <c r="C119" s="22" t="s">
        <v>192</v>
      </c>
      <c r="D119" s="63"/>
    </row>
    <row r="120" spans="1:4" ht="26.25" x14ac:dyDescent="0.25">
      <c r="A120" s="62">
        <v>22</v>
      </c>
      <c r="B120" s="59" t="s">
        <v>137</v>
      </c>
      <c r="C120" s="22" t="s">
        <v>126</v>
      </c>
      <c r="D120" s="62" t="s">
        <v>193</v>
      </c>
    </row>
    <row r="121" spans="1:4" x14ac:dyDescent="0.25">
      <c r="A121" s="64"/>
      <c r="B121" s="60"/>
      <c r="C121" s="22" t="s">
        <v>169</v>
      </c>
      <c r="D121" s="64"/>
    </row>
    <row r="122" spans="1:4" ht="26.25" x14ac:dyDescent="0.25">
      <c r="A122" s="64"/>
      <c r="B122" s="60"/>
      <c r="C122" s="22" t="s">
        <v>171</v>
      </c>
      <c r="D122" s="64"/>
    </row>
    <row r="123" spans="1:4" x14ac:dyDescent="0.25">
      <c r="A123" s="64"/>
      <c r="B123" s="60"/>
      <c r="C123" s="22" t="s">
        <v>182</v>
      </c>
      <c r="D123" s="64"/>
    </row>
    <row r="124" spans="1:4" x14ac:dyDescent="0.25">
      <c r="A124" s="64"/>
      <c r="B124" s="60"/>
      <c r="C124" s="22" t="s">
        <v>185</v>
      </c>
      <c r="D124" s="64"/>
    </row>
    <row r="125" spans="1:4" x14ac:dyDescent="0.25">
      <c r="A125" s="64"/>
      <c r="B125" s="60"/>
      <c r="C125" s="22" t="s">
        <v>186</v>
      </c>
      <c r="D125" s="64"/>
    </row>
    <row r="126" spans="1:4" x14ac:dyDescent="0.25">
      <c r="A126" s="64"/>
      <c r="B126" s="60"/>
      <c r="C126" s="22" t="s">
        <v>187</v>
      </c>
      <c r="D126" s="64"/>
    </row>
    <row r="127" spans="1:4" x14ac:dyDescent="0.25">
      <c r="A127" s="64"/>
      <c r="B127" s="60"/>
      <c r="C127" s="22" t="s">
        <v>188</v>
      </c>
      <c r="D127" s="64"/>
    </row>
    <row r="128" spans="1:4" x14ac:dyDescent="0.25">
      <c r="A128" s="64"/>
      <c r="B128" s="60"/>
      <c r="C128" s="22" t="s">
        <v>189</v>
      </c>
      <c r="D128" s="64"/>
    </row>
    <row r="129" spans="1:4" x14ac:dyDescent="0.25">
      <c r="A129" s="64"/>
      <c r="B129" s="60"/>
      <c r="C129" s="22" t="s">
        <v>191</v>
      </c>
      <c r="D129" s="64"/>
    </row>
    <row r="130" spans="1:4" ht="26.25" x14ac:dyDescent="0.25">
      <c r="A130" s="63"/>
      <c r="B130" s="61"/>
      <c r="C130" s="22" t="s">
        <v>192</v>
      </c>
      <c r="D130" s="63"/>
    </row>
    <row r="131" spans="1:4" ht="26.25" x14ac:dyDescent="0.25">
      <c r="A131" s="62">
        <v>23</v>
      </c>
      <c r="B131" s="59" t="s">
        <v>138</v>
      </c>
      <c r="C131" s="22" t="s">
        <v>126</v>
      </c>
      <c r="D131" s="62" t="s">
        <v>193</v>
      </c>
    </row>
    <row r="132" spans="1:4" x14ac:dyDescent="0.25">
      <c r="A132" s="64"/>
      <c r="B132" s="60"/>
      <c r="C132" s="22" t="s">
        <v>169</v>
      </c>
      <c r="D132" s="64"/>
    </row>
    <row r="133" spans="1:4" ht="26.25" x14ac:dyDescent="0.25">
      <c r="A133" s="64"/>
      <c r="B133" s="60"/>
      <c r="C133" s="22" t="s">
        <v>171</v>
      </c>
      <c r="D133" s="64"/>
    </row>
    <row r="134" spans="1:4" x14ac:dyDescent="0.25">
      <c r="A134" s="64"/>
      <c r="B134" s="60"/>
      <c r="C134" s="22" t="s">
        <v>182</v>
      </c>
      <c r="D134" s="64"/>
    </row>
    <row r="135" spans="1:4" x14ac:dyDescent="0.25">
      <c r="A135" s="64"/>
      <c r="B135" s="60"/>
      <c r="C135" s="22" t="s">
        <v>185</v>
      </c>
      <c r="D135" s="64"/>
    </row>
    <row r="136" spans="1:4" x14ac:dyDescent="0.25">
      <c r="A136" s="64"/>
      <c r="B136" s="60"/>
      <c r="C136" s="22" t="s">
        <v>186</v>
      </c>
      <c r="D136" s="64"/>
    </row>
    <row r="137" spans="1:4" x14ac:dyDescent="0.25">
      <c r="A137" s="64"/>
      <c r="B137" s="60"/>
      <c r="C137" s="22" t="s">
        <v>187</v>
      </c>
      <c r="D137" s="64"/>
    </row>
    <row r="138" spans="1:4" x14ac:dyDescent="0.25">
      <c r="A138" s="64"/>
      <c r="B138" s="60"/>
      <c r="C138" s="22" t="s">
        <v>188</v>
      </c>
      <c r="D138" s="64"/>
    </row>
    <row r="139" spans="1:4" x14ac:dyDescent="0.25">
      <c r="A139" s="63"/>
      <c r="B139" s="61"/>
      <c r="C139" s="22" t="s">
        <v>189</v>
      </c>
      <c r="D139" s="63"/>
    </row>
    <row r="140" spans="1:4" ht="26.25" x14ac:dyDescent="0.25">
      <c r="A140" s="62">
        <v>24</v>
      </c>
      <c r="B140" s="59" t="s">
        <v>139</v>
      </c>
      <c r="C140" s="22" t="s">
        <v>126</v>
      </c>
      <c r="D140" s="62" t="s">
        <v>193</v>
      </c>
    </row>
    <row r="141" spans="1:4" x14ac:dyDescent="0.25">
      <c r="A141" s="64"/>
      <c r="B141" s="60"/>
      <c r="C141" s="22" t="s">
        <v>169</v>
      </c>
      <c r="D141" s="64"/>
    </row>
    <row r="142" spans="1:4" ht="26.25" x14ac:dyDescent="0.25">
      <c r="A142" s="64"/>
      <c r="B142" s="60"/>
      <c r="C142" s="22" t="s">
        <v>171</v>
      </c>
      <c r="D142" s="64"/>
    </row>
    <row r="143" spans="1:4" x14ac:dyDescent="0.25">
      <c r="A143" s="64"/>
      <c r="B143" s="60"/>
      <c r="C143" s="22" t="s">
        <v>182</v>
      </c>
      <c r="D143" s="64"/>
    </row>
    <row r="144" spans="1:4" x14ac:dyDescent="0.25">
      <c r="A144" s="64"/>
      <c r="B144" s="60"/>
      <c r="C144" s="22" t="s">
        <v>188</v>
      </c>
      <c r="D144" s="64"/>
    </row>
    <row r="145" spans="1:4" x14ac:dyDescent="0.25">
      <c r="A145" s="64"/>
      <c r="B145" s="60"/>
      <c r="C145" s="22" t="s">
        <v>189</v>
      </c>
      <c r="D145" s="64"/>
    </row>
    <row r="146" spans="1:4" x14ac:dyDescent="0.25">
      <c r="A146" s="64"/>
      <c r="B146" s="60"/>
      <c r="C146" s="22" t="s">
        <v>191</v>
      </c>
      <c r="D146" s="64"/>
    </row>
    <row r="147" spans="1:4" ht="26.25" x14ac:dyDescent="0.25">
      <c r="A147" s="63"/>
      <c r="B147" s="61"/>
      <c r="C147" s="22" t="s">
        <v>192</v>
      </c>
      <c r="D147" s="63"/>
    </row>
    <row r="148" spans="1:4" ht="26.25" x14ac:dyDescent="0.25">
      <c r="A148" s="62">
        <v>25</v>
      </c>
      <c r="B148" s="59" t="s">
        <v>140</v>
      </c>
      <c r="C148" s="22" t="s">
        <v>126</v>
      </c>
      <c r="D148" s="62" t="s">
        <v>193</v>
      </c>
    </row>
    <row r="149" spans="1:4" x14ac:dyDescent="0.25">
      <c r="A149" s="64"/>
      <c r="B149" s="60"/>
      <c r="C149" s="22" t="s">
        <v>182</v>
      </c>
      <c r="D149" s="64"/>
    </row>
    <row r="150" spans="1:4" x14ac:dyDescent="0.25">
      <c r="A150" s="64"/>
      <c r="B150" s="60"/>
      <c r="C150" s="22" t="s">
        <v>185</v>
      </c>
      <c r="D150" s="64"/>
    </row>
    <row r="151" spans="1:4" x14ac:dyDescent="0.25">
      <c r="A151" s="64"/>
      <c r="B151" s="60"/>
      <c r="C151" s="22" t="s">
        <v>186</v>
      </c>
      <c r="D151" s="64"/>
    </row>
    <row r="152" spans="1:4" x14ac:dyDescent="0.25">
      <c r="A152" s="64"/>
      <c r="B152" s="60"/>
      <c r="C152" s="22" t="s">
        <v>187</v>
      </c>
      <c r="D152" s="64"/>
    </row>
    <row r="153" spans="1:4" ht="26.25" x14ac:dyDescent="0.25">
      <c r="A153" s="63"/>
      <c r="B153" s="61"/>
      <c r="C153" s="22" t="s">
        <v>192</v>
      </c>
      <c r="D153" s="63"/>
    </row>
    <row r="154" spans="1:4" x14ac:dyDescent="0.25">
      <c r="A154" s="62">
        <v>26</v>
      </c>
      <c r="B154" s="59" t="s">
        <v>184</v>
      </c>
      <c r="C154" s="22" t="s">
        <v>182</v>
      </c>
      <c r="D154" s="62" t="s">
        <v>193</v>
      </c>
    </row>
    <row r="155" spans="1:4" x14ac:dyDescent="0.25">
      <c r="A155" s="64"/>
      <c r="B155" s="60"/>
      <c r="C155" s="22" t="s">
        <v>185</v>
      </c>
      <c r="D155" s="64"/>
    </row>
    <row r="156" spans="1:4" x14ac:dyDescent="0.25">
      <c r="A156" s="64"/>
      <c r="B156" s="60"/>
      <c r="C156" s="22" t="s">
        <v>186</v>
      </c>
      <c r="D156" s="64"/>
    </row>
    <row r="157" spans="1:4" x14ac:dyDescent="0.25">
      <c r="A157" s="63"/>
      <c r="B157" s="61"/>
      <c r="C157" s="22" t="s">
        <v>187</v>
      </c>
      <c r="D157" s="63"/>
    </row>
    <row r="158" spans="1:4" x14ac:dyDescent="0.25">
      <c r="A158" s="62">
        <v>27</v>
      </c>
      <c r="B158" s="59" t="s">
        <v>170</v>
      </c>
      <c r="C158" s="22" t="s">
        <v>169</v>
      </c>
      <c r="D158" s="62" t="s">
        <v>193</v>
      </c>
    </row>
    <row r="159" spans="1:4" ht="26.25" x14ac:dyDescent="0.25">
      <c r="A159" s="64"/>
      <c r="B159" s="60"/>
      <c r="C159" s="22" t="s">
        <v>171</v>
      </c>
      <c r="D159" s="64"/>
    </row>
    <row r="160" spans="1:4" x14ac:dyDescent="0.25">
      <c r="A160" s="64"/>
      <c r="B160" s="60"/>
      <c r="C160" s="22" t="s">
        <v>182</v>
      </c>
      <c r="D160" s="64"/>
    </row>
    <row r="161" spans="1:4" x14ac:dyDescent="0.25">
      <c r="A161" s="64"/>
      <c r="B161" s="60"/>
      <c r="C161" s="22" t="s">
        <v>186</v>
      </c>
      <c r="D161" s="64"/>
    </row>
    <row r="162" spans="1:4" x14ac:dyDescent="0.25">
      <c r="A162" s="64"/>
      <c r="B162" s="60"/>
      <c r="C162" s="22" t="s">
        <v>187</v>
      </c>
      <c r="D162" s="64"/>
    </row>
    <row r="163" spans="1:4" x14ac:dyDescent="0.25">
      <c r="A163" s="64"/>
      <c r="B163" s="60"/>
      <c r="C163" s="22" t="s">
        <v>188</v>
      </c>
      <c r="D163" s="64"/>
    </row>
    <row r="164" spans="1:4" x14ac:dyDescent="0.25">
      <c r="A164" s="64"/>
      <c r="B164" s="60"/>
      <c r="C164" s="22" t="s">
        <v>189</v>
      </c>
      <c r="D164" s="64"/>
    </row>
    <row r="165" spans="1:4" ht="26.25" x14ac:dyDescent="0.25">
      <c r="A165" s="63"/>
      <c r="B165" s="61"/>
      <c r="C165" s="22" t="s">
        <v>192</v>
      </c>
      <c r="D165" s="63"/>
    </row>
    <row r="166" spans="1:4" ht="26.25" x14ac:dyDescent="0.25">
      <c r="A166" s="62">
        <v>28</v>
      </c>
      <c r="B166" s="59" t="s">
        <v>141</v>
      </c>
      <c r="C166" s="22" t="s">
        <v>126</v>
      </c>
      <c r="D166" s="62" t="s">
        <v>193</v>
      </c>
    </row>
    <row r="167" spans="1:4" x14ac:dyDescent="0.25">
      <c r="A167" s="64"/>
      <c r="B167" s="60"/>
      <c r="C167" s="22" t="s">
        <v>169</v>
      </c>
      <c r="D167" s="64"/>
    </row>
    <row r="168" spans="1:4" ht="26.25" x14ac:dyDescent="0.25">
      <c r="A168" s="64"/>
      <c r="B168" s="60"/>
      <c r="C168" s="22" t="s">
        <v>171</v>
      </c>
      <c r="D168" s="64"/>
    </row>
    <row r="169" spans="1:4" x14ac:dyDescent="0.25">
      <c r="A169" s="64"/>
      <c r="B169" s="60"/>
      <c r="C169" s="22" t="s">
        <v>182</v>
      </c>
      <c r="D169" s="64"/>
    </row>
    <row r="170" spans="1:4" x14ac:dyDescent="0.25">
      <c r="A170" s="64"/>
      <c r="B170" s="60"/>
      <c r="C170" s="22" t="s">
        <v>186</v>
      </c>
      <c r="D170" s="64"/>
    </row>
    <row r="171" spans="1:4" x14ac:dyDescent="0.25">
      <c r="A171" s="64"/>
      <c r="B171" s="60"/>
      <c r="C171" s="22" t="s">
        <v>187</v>
      </c>
      <c r="D171" s="64"/>
    </row>
    <row r="172" spans="1:4" x14ac:dyDescent="0.25">
      <c r="A172" s="64"/>
      <c r="B172" s="60"/>
      <c r="C172" s="22" t="s">
        <v>188</v>
      </c>
      <c r="D172" s="64"/>
    </row>
    <row r="173" spans="1:4" x14ac:dyDescent="0.25">
      <c r="A173" s="64"/>
      <c r="B173" s="60"/>
      <c r="C173" s="22" t="s">
        <v>189</v>
      </c>
      <c r="D173" s="64"/>
    </row>
    <row r="174" spans="1:4" ht="26.25" x14ac:dyDescent="0.25">
      <c r="A174" s="63"/>
      <c r="B174" s="61"/>
      <c r="C174" s="22" t="s">
        <v>192</v>
      </c>
      <c r="D174" s="63"/>
    </row>
    <row r="175" spans="1:4" ht="26.25" x14ac:dyDescent="0.25">
      <c r="A175" s="62">
        <v>29</v>
      </c>
      <c r="B175" s="59" t="s">
        <v>142</v>
      </c>
      <c r="C175" s="22" t="s">
        <v>126</v>
      </c>
      <c r="D175" s="62" t="s">
        <v>193</v>
      </c>
    </row>
    <row r="176" spans="1:4" x14ac:dyDescent="0.25">
      <c r="A176" s="64"/>
      <c r="B176" s="60"/>
      <c r="C176" s="22" t="s">
        <v>169</v>
      </c>
      <c r="D176" s="64"/>
    </row>
    <row r="177" spans="1:4" ht="26.25" x14ac:dyDescent="0.25">
      <c r="A177" s="64"/>
      <c r="B177" s="60"/>
      <c r="C177" s="22" t="s">
        <v>171</v>
      </c>
      <c r="D177" s="64"/>
    </row>
    <row r="178" spans="1:4" x14ac:dyDescent="0.25">
      <c r="A178" s="64"/>
      <c r="B178" s="60"/>
      <c r="C178" s="22" t="s">
        <v>182</v>
      </c>
      <c r="D178" s="64"/>
    </row>
    <row r="179" spans="1:4" x14ac:dyDescent="0.25">
      <c r="A179" s="64"/>
      <c r="B179" s="60"/>
      <c r="C179" s="22" t="s">
        <v>185</v>
      </c>
      <c r="D179" s="64"/>
    </row>
    <row r="180" spans="1:4" x14ac:dyDescent="0.25">
      <c r="A180" s="64"/>
      <c r="B180" s="60"/>
      <c r="C180" s="22" t="s">
        <v>186</v>
      </c>
      <c r="D180" s="64"/>
    </row>
    <row r="181" spans="1:4" x14ac:dyDescent="0.25">
      <c r="A181" s="64"/>
      <c r="B181" s="60"/>
      <c r="C181" s="22" t="s">
        <v>187</v>
      </c>
      <c r="D181" s="64"/>
    </row>
    <row r="182" spans="1:4" x14ac:dyDescent="0.25">
      <c r="A182" s="64"/>
      <c r="B182" s="60"/>
      <c r="C182" s="22" t="s">
        <v>188</v>
      </c>
      <c r="D182" s="64"/>
    </row>
    <row r="183" spans="1:4" x14ac:dyDescent="0.25">
      <c r="A183" s="63"/>
      <c r="B183" s="61"/>
      <c r="C183" s="22" t="s">
        <v>189</v>
      </c>
      <c r="D183" s="63"/>
    </row>
    <row r="184" spans="1:4" ht="26.25" x14ac:dyDescent="0.25">
      <c r="A184" s="62">
        <v>30</v>
      </c>
      <c r="B184" s="59" t="s">
        <v>143</v>
      </c>
      <c r="C184" s="22" t="s">
        <v>126</v>
      </c>
      <c r="D184" s="62" t="s">
        <v>193</v>
      </c>
    </row>
    <row r="185" spans="1:4" x14ac:dyDescent="0.25">
      <c r="A185" s="64"/>
      <c r="B185" s="60"/>
      <c r="C185" s="22" t="s">
        <v>169</v>
      </c>
      <c r="D185" s="64"/>
    </row>
    <row r="186" spans="1:4" ht="26.25" x14ac:dyDescent="0.25">
      <c r="A186" s="64"/>
      <c r="B186" s="60"/>
      <c r="C186" s="22" t="s">
        <v>171</v>
      </c>
      <c r="D186" s="64"/>
    </row>
    <row r="187" spans="1:4" x14ac:dyDescent="0.25">
      <c r="A187" s="64"/>
      <c r="B187" s="60"/>
      <c r="C187" s="22" t="s">
        <v>182</v>
      </c>
      <c r="D187" s="64"/>
    </row>
    <row r="188" spans="1:4" x14ac:dyDescent="0.25">
      <c r="A188" s="64"/>
      <c r="B188" s="60"/>
      <c r="C188" s="22" t="s">
        <v>185</v>
      </c>
      <c r="D188" s="64"/>
    </row>
    <row r="189" spans="1:4" x14ac:dyDescent="0.25">
      <c r="A189" s="64"/>
      <c r="B189" s="60"/>
      <c r="C189" s="22" t="s">
        <v>186</v>
      </c>
      <c r="D189" s="64"/>
    </row>
    <row r="190" spans="1:4" x14ac:dyDescent="0.25">
      <c r="A190" s="64"/>
      <c r="B190" s="60"/>
      <c r="C190" s="22" t="s">
        <v>187</v>
      </c>
      <c r="D190" s="64"/>
    </row>
    <row r="191" spans="1:4" x14ac:dyDescent="0.25">
      <c r="A191" s="64"/>
      <c r="B191" s="60"/>
      <c r="C191" s="22" t="s">
        <v>188</v>
      </c>
      <c r="D191" s="64"/>
    </row>
    <row r="192" spans="1:4" x14ac:dyDescent="0.25">
      <c r="A192" s="64"/>
      <c r="B192" s="60"/>
      <c r="C192" s="22" t="s">
        <v>189</v>
      </c>
      <c r="D192" s="64"/>
    </row>
    <row r="193" spans="1:4" x14ac:dyDescent="0.25">
      <c r="A193" s="64"/>
      <c r="B193" s="60"/>
      <c r="C193" s="22" t="s">
        <v>191</v>
      </c>
      <c r="D193" s="64"/>
    </row>
    <row r="194" spans="1:4" ht="26.25" x14ac:dyDescent="0.25">
      <c r="A194" s="63"/>
      <c r="B194" s="61"/>
      <c r="C194" s="22" t="s">
        <v>192</v>
      </c>
      <c r="D194" s="63"/>
    </row>
    <row r="195" spans="1:4" ht="38.25" x14ac:dyDescent="0.25">
      <c r="A195" s="26">
        <v>31</v>
      </c>
      <c r="B195" s="51" t="s">
        <v>159</v>
      </c>
      <c r="C195" s="22" t="s">
        <v>158</v>
      </c>
      <c r="D195" s="26" t="s">
        <v>193</v>
      </c>
    </row>
    <row r="196" spans="1:4" ht="38.25" x14ac:dyDescent="0.25">
      <c r="A196" s="26">
        <v>32</v>
      </c>
      <c r="B196" s="51" t="s">
        <v>160</v>
      </c>
      <c r="C196" s="22" t="s">
        <v>158</v>
      </c>
      <c r="D196" s="26" t="s">
        <v>193</v>
      </c>
    </row>
    <row r="197" spans="1:4" ht="26.25" x14ac:dyDescent="0.25">
      <c r="A197" s="62">
        <v>33</v>
      </c>
      <c r="B197" s="59" t="s">
        <v>144</v>
      </c>
      <c r="C197" s="22" t="s">
        <v>126</v>
      </c>
      <c r="D197" s="62" t="s">
        <v>193</v>
      </c>
    </row>
    <row r="198" spans="1:4" ht="26.25" x14ac:dyDescent="0.25">
      <c r="A198" s="63"/>
      <c r="B198" s="61"/>
      <c r="C198" s="22" t="s">
        <v>158</v>
      </c>
      <c r="D198" s="63"/>
    </row>
    <row r="199" spans="1:4" ht="38.25" x14ac:dyDescent="0.25">
      <c r="A199" s="26">
        <v>34</v>
      </c>
      <c r="B199" s="51" t="s">
        <v>161</v>
      </c>
      <c r="C199" s="22" t="s">
        <v>158</v>
      </c>
      <c r="D199" s="26" t="s">
        <v>193</v>
      </c>
    </row>
    <row r="200" spans="1:4" ht="38.25" x14ac:dyDescent="0.25">
      <c r="A200" s="26">
        <v>35</v>
      </c>
      <c r="B200" s="51" t="s">
        <v>162</v>
      </c>
      <c r="C200" s="22" t="s">
        <v>158</v>
      </c>
      <c r="D200" s="26" t="s">
        <v>193</v>
      </c>
    </row>
    <row r="201" spans="1:4" ht="26.25" x14ac:dyDescent="0.25">
      <c r="A201" s="62">
        <v>36</v>
      </c>
      <c r="B201" s="59" t="s">
        <v>145</v>
      </c>
      <c r="C201" s="22" t="s">
        <v>126</v>
      </c>
      <c r="D201" s="62" t="s">
        <v>193</v>
      </c>
    </row>
    <row r="202" spans="1:4" ht="26.25" x14ac:dyDescent="0.25">
      <c r="A202" s="63"/>
      <c r="B202" s="61"/>
      <c r="C202" s="22" t="s">
        <v>158</v>
      </c>
      <c r="D202" s="63"/>
    </row>
    <row r="203" spans="1:4" ht="39" x14ac:dyDescent="0.25">
      <c r="A203" s="62">
        <v>37</v>
      </c>
      <c r="B203" s="59" t="s">
        <v>156</v>
      </c>
      <c r="C203" s="22" t="s">
        <v>157</v>
      </c>
      <c r="D203" s="62" t="s">
        <v>193</v>
      </c>
    </row>
    <row r="204" spans="1:4" ht="26.25" x14ac:dyDescent="0.25">
      <c r="A204" s="63"/>
      <c r="B204" s="61"/>
      <c r="C204" s="22" t="s">
        <v>158</v>
      </c>
      <c r="D204" s="63"/>
    </row>
    <row r="205" spans="1:4" ht="26.25" x14ac:dyDescent="0.25">
      <c r="A205" s="62">
        <v>38</v>
      </c>
      <c r="B205" s="59" t="s">
        <v>146</v>
      </c>
      <c r="C205" s="22" t="s">
        <v>126</v>
      </c>
      <c r="D205" s="62" t="s">
        <v>193</v>
      </c>
    </row>
    <row r="206" spans="1:4" ht="26.25" x14ac:dyDescent="0.25">
      <c r="A206" s="63"/>
      <c r="B206" s="61"/>
      <c r="C206" s="22" t="s">
        <v>158</v>
      </c>
      <c r="D206" s="63"/>
    </row>
    <row r="207" spans="1:4" ht="26.25" x14ac:dyDescent="0.25">
      <c r="A207" s="62">
        <v>39</v>
      </c>
      <c r="B207" s="59" t="s">
        <v>147</v>
      </c>
      <c r="C207" s="22" t="s">
        <v>126</v>
      </c>
      <c r="D207" s="62" t="s">
        <v>193</v>
      </c>
    </row>
    <row r="208" spans="1:4" ht="26.25" x14ac:dyDescent="0.25">
      <c r="A208" s="63"/>
      <c r="B208" s="61"/>
      <c r="C208" s="22" t="s">
        <v>158</v>
      </c>
      <c r="D208" s="63"/>
    </row>
    <row r="209" spans="1:4" ht="38.25" x14ac:dyDescent="0.25">
      <c r="A209" s="26">
        <v>40</v>
      </c>
      <c r="B209" s="51" t="s">
        <v>163</v>
      </c>
      <c r="C209" s="22" t="s">
        <v>158</v>
      </c>
      <c r="D209" s="26" t="s">
        <v>193</v>
      </c>
    </row>
    <row r="210" spans="1:4" ht="26.25" x14ac:dyDescent="0.25">
      <c r="A210" s="62">
        <v>41</v>
      </c>
      <c r="B210" s="59" t="s">
        <v>148</v>
      </c>
      <c r="C210" s="22" t="s">
        <v>126</v>
      </c>
      <c r="D210" s="62" t="s">
        <v>193</v>
      </c>
    </row>
    <row r="211" spans="1:4" ht="26.25" x14ac:dyDescent="0.25">
      <c r="A211" s="63"/>
      <c r="B211" s="61"/>
      <c r="C211" s="22" t="s">
        <v>158</v>
      </c>
      <c r="D211" s="63"/>
    </row>
    <row r="212" spans="1:4" ht="26.25" x14ac:dyDescent="0.25">
      <c r="A212" s="62">
        <v>42</v>
      </c>
      <c r="B212" s="59" t="s">
        <v>149</v>
      </c>
      <c r="C212" s="22" t="s">
        <v>126</v>
      </c>
      <c r="D212" s="62" t="s">
        <v>193</v>
      </c>
    </row>
    <row r="213" spans="1:4" ht="26.25" x14ac:dyDescent="0.25">
      <c r="A213" s="63"/>
      <c r="B213" s="61"/>
      <c r="C213" s="22" t="s">
        <v>158</v>
      </c>
      <c r="D213" s="63"/>
    </row>
    <row r="214" spans="1:4" ht="38.25" x14ac:dyDescent="0.25">
      <c r="A214" s="26">
        <v>43</v>
      </c>
      <c r="B214" s="51" t="s">
        <v>164</v>
      </c>
      <c r="C214" s="22" t="s">
        <v>158</v>
      </c>
      <c r="D214" s="26" t="s">
        <v>193</v>
      </c>
    </row>
    <row r="215" spans="1:4" ht="26.25" x14ac:dyDescent="0.25">
      <c r="A215" s="62">
        <v>44</v>
      </c>
      <c r="B215" s="59" t="s">
        <v>150</v>
      </c>
      <c r="C215" s="22" t="s">
        <v>126</v>
      </c>
      <c r="D215" s="62" t="s">
        <v>193</v>
      </c>
    </row>
    <row r="216" spans="1:4" ht="39" x14ac:dyDescent="0.25">
      <c r="A216" s="64"/>
      <c r="B216" s="60"/>
      <c r="C216" s="22" t="s">
        <v>157</v>
      </c>
      <c r="D216" s="64"/>
    </row>
    <row r="217" spans="1:4" ht="26.25" x14ac:dyDescent="0.25">
      <c r="A217" s="63"/>
      <c r="B217" s="61"/>
      <c r="C217" s="22" t="s">
        <v>158</v>
      </c>
      <c r="D217" s="63"/>
    </row>
    <row r="218" spans="1:4" ht="26.25" x14ac:dyDescent="0.25">
      <c r="A218" s="62">
        <v>45</v>
      </c>
      <c r="B218" s="59" t="s">
        <v>151</v>
      </c>
      <c r="C218" s="22" t="s">
        <v>126</v>
      </c>
      <c r="D218" s="62" t="s">
        <v>193</v>
      </c>
    </row>
    <row r="219" spans="1:4" ht="39" x14ac:dyDescent="0.25">
      <c r="A219" s="64"/>
      <c r="B219" s="60"/>
      <c r="C219" s="22" t="s">
        <v>157</v>
      </c>
      <c r="D219" s="64"/>
    </row>
    <row r="220" spans="1:4" ht="26.25" x14ac:dyDescent="0.25">
      <c r="A220" s="63"/>
      <c r="B220" s="61"/>
      <c r="C220" s="22" t="s">
        <v>158</v>
      </c>
      <c r="D220" s="63"/>
    </row>
    <row r="221" spans="1:4" ht="38.25" x14ac:dyDescent="0.25">
      <c r="A221" s="26">
        <v>46</v>
      </c>
      <c r="B221" s="51" t="s">
        <v>165</v>
      </c>
      <c r="C221" s="22" t="s">
        <v>158</v>
      </c>
      <c r="D221" s="26" t="s">
        <v>193</v>
      </c>
    </row>
    <row r="222" spans="1:4" ht="26.25" x14ac:dyDescent="0.25">
      <c r="A222" s="62">
        <v>47</v>
      </c>
      <c r="B222" s="59" t="s">
        <v>152</v>
      </c>
      <c r="C222" s="22" t="s">
        <v>126</v>
      </c>
      <c r="D222" s="62" t="s">
        <v>193</v>
      </c>
    </row>
    <row r="223" spans="1:4" ht="26.25" x14ac:dyDescent="0.25">
      <c r="A223" s="63"/>
      <c r="B223" s="61"/>
      <c r="C223" s="22" t="s">
        <v>158</v>
      </c>
      <c r="D223" s="63"/>
    </row>
    <row r="224" spans="1:4" ht="38.25" x14ac:dyDescent="0.25">
      <c r="A224" s="26">
        <v>48</v>
      </c>
      <c r="B224" s="51" t="s">
        <v>166</v>
      </c>
      <c r="C224" s="22" t="s">
        <v>158</v>
      </c>
      <c r="D224" s="26" t="s">
        <v>193</v>
      </c>
    </row>
    <row r="225" spans="1:4" ht="38.25" x14ac:dyDescent="0.25">
      <c r="A225" s="26">
        <v>49</v>
      </c>
      <c r="B225" s="51" t="s">
        <v>167</v>
      </c>
      <c r="C225" s="22" t="s">
        <v>158</v>
      </c>
      <c r="D225" s="26" t="s">
        <v>193</v>
      </c>
    </row>
    <row r="226" spans="1:4" ht="38.25" x14ac:dyDescent="0.25">
      <c r="A226" s="26">
        <v>50</v>
      </c>
      <c r="B226" s="51" t="s">
        <v>168</v>
      </c>
      <c r="C226" s="22" t="s">
        <v>158</v>
      </c>
      <c r="D226" s="26" t="s">
        <v>193</v>
      </c>
    </row>
    <row r="227" spans="1:4" ht="26.25" x14ac:dyDescent="0.25">
      <c r="A227" s="62">
        <v>51</v>
      </c>
      <c r="B227" s="62" t="s">
        <v>153</v>
      </c>
      <c r="C227" s="22" t="s">
        <v>126</v>
      </c>
      <c r="D227" s="62" t="s">
        <v>193</v>
      </c>
    </row>
    <row r="228" spans="1:4" x14ac:dyDescent="0.25">
      <c r="A228" s="64"/>
      <c r="B228" s="64"/>
      <c r="C228" s="22" t="s">
        <v>169</v>
      </c>
      <c r="D228" s="64"/>
    </row>
    <row r="229" spans="1:4" ht="26.25" x14ac:dyDescent="0.25">
      <c r="A229" s="64"/>
      <c r="B229" s="64"/>
      <c r="C229" s="22" t="s">
        <v>171</v>
      </c>
      <c r="D229" s="64"/>
    </row>
    <row r="230" spans="1:4" x14ac:dyDescent="0.25">
      <c r="A230" s="64"/>
      <c r="B230" s="64"/>
      <c r="C230" s="22" t="s">
        <v>182</v>
      </c>
      <c r="D230" s="64"/>
    </row>
    <row r="231" spans="1:4" x14ac:dyDescent="0.25">
      <c r="A231" s="64"/>
      <c r="B231" s="64"/>
      <c r="C231" s="22" t="s">
        <v>186</v>
      </c>
      <c r="D231" s="64"/>
    </row>
    <row r="232" spans="1:4" x14ac:dyDescent="0.25">
      <c r="A232" s="64"/>
      <c r="B232" s="64"/>
      <c r="C232" s="22" t="s">
        <v>187</v>
      </c>
      <c r="D232" s="64"/>
    </row>
    <row r="233" spans="1:4" x14ac:dyDescent="0.25">
      <c r="A233" s="64"/>
      <c r="B233" s="64"/>
      <c r="C233" s="22" t="s">
        <v>188</v>
      </c>
      <c r="D233" s="64"/>
    </row>
    <row r="234" spans="1:4" x14ac:dyDescent="0.25">
      <c r="A234" s="64"/>
      <c r="B234" s="64"/>
      <c r="C234" s="22" t="s">
        <v>189</v>
      </c>
      <c r="D234" s="64"/>
    </row>
    <row r="235" spans="1:4" x14ac:dyDescent="0.25">
      <c r="A235" s="63"/>
      <c r="B235" s="63"/>
      <c r="C235" s="22" t="s">
        <v>191</v>
      </c>
      <c r="D235" s="63"/>
    </row>
    <row r="236" spans="1:4" ht="26.25" x14ac:dyDescent="0.25">
      <c r="A236" s="62">
        <v>52</v>
      </c>
      <c r="B236" s="59" t="s">
        <v>154</v>
      </c>
      <c r="C236" s="22" t="s">
        <v>126</v>
      </c>
      <c r="D236" s="62" t="s">
        <v>193</v>
      </c>
    </row>
    <row r="237" spans="1:4" x14ac:dyDescent="0.25">
      <c r="A237" s="64"/>
      <c r="B237" s="60"/>
      <c r="C237" s="22" t="s">
        <v>169</v>
      </c>
      <c r="D237" s="64"/>
    </row>
    <row r="238" spans="1:4" ht="26.25" x14ac:dyDescent="0.25">
      <c r="A238" s="64"/>
      <c r="B238" s="60"/>
      <c r="C238" s="22" t="s">
        <v>171</v>
      </c>
      <c r="D238" s="64"/>
    </row>
    <row r="239" spans="1:4" x14ac:dyDescent="0.25">
      <c r="A239" s="64"/>
      <c r="B239" s="60"/>
      <c r="C239" s="22" t="s">
        <v>182</v>
      </c>
      <c r="D239" s="64"/>
    </row>
    <row r="240" spans="1:4" x14ac:dyDescent="0.25">
      <c r="A240" s="64"/>
      <c r="B240" s="60"/>
      <c r="C240" s="22" t="s">
        <v>185</v>
      </c>
      <c r="D240" s="64"/>
    </row>
    <row r="241" spans="1:4" x14ac:dyDescent="0.25">
      <c r="A241" s="64"/>
      <c r="B241" s="60"/>
      <c r="C241" s="22" t="s">
        <v>186</v>
      </c>
      <c r="D241" s="64"/>
    </row>
    <row r="242" spans="1:4" x14ac:dyDescent="0.25">
      <c r="A242" s="64"/>
      <c r="B242" s="60"/>
      <c r="C242" s="22" t="s">
        <v>187</v>
      </c>
      <c r="D242" s="64"/>
    </row>
    <row r="243" spans="1:4" x14ac:dyDescent="0.25">
      <c r="A243" s="64"/>
      <c r="B243" s="60"/>
      <c r="C243" s="22" t="s">
        <v>188</v>
      </c>
      <c r="D243" s="64"/>
    </row>
    <row r="244" spans="1:4" x14ac:dyDescent="0.25">
      <c r="A244" s="64"/>
      <c r="B244" s="60"/>
      <c r="C244" s="22" t="s">
        <v>189</v>
      </c>
      <c r="D244" s="64"/>
    </row>
    <row r="245" spans="1:4" x14ac:dyDescent="0.25">
      <c r="A245" s="64"/>
      <c r="B245" s="60"/>
      <c r="C245" s="22" t="s">
        <v>191</v>
      </c>
      <c r="D245" s="64"/>
    </row>
    <row r="246" spans="1:4" ht="26.25" x14ac:dyDescent="0.25">
      <c r="A246" s="63"/>
      <c r="B246" s="61"/>
      <c r="C246" s="22" t="s">
        <v>192</v>
      </c>
      <c r="D246" s="63"/>
    </row>
    <row r="247" spans="1:4" ht="26.25" x14ac:dyDescent="0.25">
      <c r="A247" s="62">
        <v>53</v>
      </c>
      <c r="B247" s="59" t="s">
        <v>155</v>
      </c>
      <c r="C247" s="22" t="s">
        <v>126</v>
      </c>
      <c r="D247" s="62" t="s">
        <v>193</v>
      </c>
    </row>
    <row r="248" spans="1:4" ht="26.25" x14ac:dyDescent="0.25">
      <c r="A248" s="64"/>
      <c r="B248" s="60"/>
      <c r="C248" s="22" t="s">
        <v>171</v>
      </c>
      <c r="D248" s="64"/>
    </row>
    <row r="249" spans="1:4" x14ac:dyDescent="0.25">
      <c r="A249" s="64"/>
      <c r="B249" s="60"/>
      <c r="C249" s="22" t="s">
        <v>182</v>
      </c>
      <c r="D249" s="64"/>
    </row>
    <row r="250" spans="1:4" x14ac:dyDescent="0.25">
      <c r="A250" s="64"/>
      <c r="B250" s="60"/>
      <c r="C250" s="22" t="s">
        <v>188</v>
      </c>
      <c r="D250" s="64"/>
    </row>
    <row r="251" spans="1:4" ht="26.25" x14ac:dyDescent="0.25">
      <c r="A251" s="63"/>
      <c r="B251" s="61"/>
      <c r="C251" s="22" t="s">
        <v>192</v>
      </c>
      <c r="D251" s="63"/>
    </row>
    <row r="252" spans="1:4" ht="26.25" x14ac:dyDescent="0.25">
      <c r="A252" s="26">
        <v>54</v>
      </c>
      <c r="B252" s="51" t="s">
        <v>181</v>
      </c>
      <c r="C252" s="22" t="s">
        <v>171</v>
      </c>
      <c r="D252" s="26" t="s">
        <v>193</v>
      </c>
    </row>
  </sheetData>
  <sortState ref="A3:F559">
    <sortCondition ref="E3:E559"/>
  </sortState>
  <mergeCells count="129">
    <mergeCell ref="B227:B235"/>
    <mergeCell ref="A227:A235"/>
    <mergeCell ref="D227:D235"/>
    <mergeCell ref="B236:B246"/>
    <mergeCell ref="A236:A246"/>
    <mergeCell ref="D236:D246"/>
    <mergeCell ref="B247:B251"/>
    <mergeCell ref="A247:A251"/>
    <mergeCell ref="D247:D251"/>
    <mergeCell ref="B222:B223"/>
    <mergeCell ref="A222:A223"/>
    <mergeCell ref="D222:D223"/>
    <mergeCell ref="B218:B220"/>
    <mergeCell ref="A218:A220"/>
    <mergeCell ref="D218:D220"/>
    <mergeCell ref="B215:B217"/>
    <mergeCell ref="A215:A217"/>
    <mergeCell ref="D215:D217"/>
    <mergeCell ref="B212:B213"/>
    <mergeCell ref="A212:A213"/>
    <mergeCell ref="D212:D213"/>
    <mergeCell ref="B210:B211"/>
    <mergeCell ref="A210:A211"/>
    <mergeCell ref="D210:D211"/>
    <mergeCell ref="B207:B208"/>
    <mergeCell ref="A207:A208"/>
    <mergeCell ref="D207:D208"/>
    <mergeCell ref="B203:B204"/>
    <mergeCell ref="A203:A204"/>
    <mergeCell ref="D203:D204"/>
    <mergeCell ref="B205:B206"/>
    <mergeCell ref="A205:A206"/>
    <mergeCell ref="D205:D206"/>
    <mergeCell ref="B201:B202"/>
    <mergeCell ref="A201:A202"/>
    <mergeCell ref="D201:D202"/>
    <mergeCell ref="B197:B198"/>
    <mergeCell ref="A197:A198"/>
    <mergeCell ref="D197:D198"/>
    <mergeCell ref="B184:B194"/>
    <mergeCell ref="A184:A194"/>
    <mergeCell ref="D184:D194"/>
    <mergeCell ref="B175:B183"/>
    <mergeCell ref="A175:A183"/>
    <mergeCell ref="D175:D183"/>
    <mergeCell ref="B158:B165"/>
    <mergeCell ref="A158:A165"/>
    <mergeCell ref="D158:D165"/>
    <mergeCell ref="B166:B174"/>
    <mergeCell ref="A166:A174"/>
    <mergeCell ref="D166:D174"/>
    <mergeCell ref="B148:B153"/>
    <mergeCell ref="A148:A153"/>
    <mergeCell ref="D148:D153"/>
    <mergeCell ref="B154:B157"/>
    <mergeCell ref="A154:A157"/>
    <mergeCell ref="D154:D157"/>
    <mergeCell ref="B131:B139"/>
    <mergeCell ref="A131:A139"/>
    <mergeCell ref="D131:D139"/>
    <mergeCell ref="B140:B147"/>
    <mergeCell ref="A140:A147"/>
    <mergeCell ref="D140:D147"/>
    <mergeCell ref="B110:B119"/>
    <mergeCell ref="A110:A119"/>
    <mergeCell ref="D110:D119"/>
    <mergeCell ref="B120:B130"/>
    <mergeCell ref="D120:D130"/>
    <mergeCell ref="B94:B102"/>
    <mergeCell ref="A94:A102"/>
    <mergeCell ref="D94:D102"/>
    <mergeCell ref="B103:B109"/>
    <mergeCell ref="A103:A109"/>
    <mergeCell ref="D103:D109"/>
    <mergeCell ref="A120:A130"/>
    <mergeCell ref="B87:B88"/>
    <mergeCell ref="A87:A88"/>
    <mergeCell ref="D87:D88"/>
    <mergeCell ref="B89:B93"/>
    <mergeCell ref="A89:A93"/>
    <mergeCell ref="D89:D93"/>
    <mergeCell ref="B79:B83"/>
    <mergeCell ref="A79:A83"/>
    <mergeCell ref="D79:D83"/>
    <mergeCell ref="B84:B86"/>
    <mergeCell ref="A84:A86"/>
    <mergeCell ref="D84:D86"/>
    <mergeCell ref="B66:B68"/>
    <mergeCell ref="A66:A68"/>
    <mergeCell ref="D66:D68"/>
    <mergeCell ref="B69:B78"/>
    <mergeCell ref="A69:A78"/>
    <mergeCell ref="D69:D78"/>
    <mergeCell ref="B60:B62"/>
    <mergeCell ref="A60:A62"/>
    <mergeCell ref="D60:D62"/>
    <mergeCell ref="B63:B65"/>
    <mergeCell ref="A63:A65"/>
    <mergeCell ref="D63:D65"/>
    <mergeCell ref="B46:B56"/>
    <mergeCell ref="A46:A56"/>
    <mergeCell ref="D46:D56"/>
    <mergeCell ref="B57:B59"/>
    <mergeCell ref="A57:A59"/>
    <mergeCell ref="D57:D59"/>
    <mergeCell ref="B26:B34"/>
    <mergeCell ref="A26:A34"/>
    <mergeCell ref="D26:D34"/>
    <mergeCell ref="B35:B45"/>
    <mergeCell ref="A35:A45"/>
    <mergeCell ref="D35:D45"/>
    <mergeCell ref="B20:B22"/>
    <mergeCell ref="A20:A22"/>
    <mergeCell ref="D20:D22"/>
    <mergeCell ref="B23:B25"/>
    <mergeCell ref="A23:A25"/>
    <mergeCell ref="D23:D25"/>
    <mergeCell ref="B11:B19"/>
    <mergeCell ref="A11:A19"/>
    <mergeCell ref="D11:D19"/>
    <mergeCell ref="B4:B5"/>
    <mergeCell ref="A4:A5"/>
    <mergeCell ref="D4:D5"/>
    <mergeCell ref="B6:B10"/>
    <mergeCell ref="A6:A10"/>
    <mergeCell ref="D6:D10"/>
    <mergeCell ref="B2:B3"/>
    <mergeCell ref="A2:A3"/>
    <mergeCell ref="D2:D3"/>
  </mergeCells>
  <conditionalFormatting sqref="B252:B1048576 B224:B227 B221:B222 B218 B212 B209:B210 B207 B184 B175 B158 B148 B1:B2 B4 B6 B11 B20 B23 B26 B35 B46 B57 B60 B63 B66 B69 B79 B84 B87 B89 B94 B103 B110 B120 B131 B140 B154 B166 B195:B197 B199:B201 B203 B205 B214:B215 B247 B236">
    <cfRule type="duplicateValues" dxfId="2" priority="1"/>
  </conditionalFormatting>
  <conditionalFormatting sqref="B1">
    <cfRule type="duplicateValues" dxfId="1" priority="427"/>
    <cfRule type="duplicateValues" dxfId="0" priority="4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СМР</vt:lpstr>
      <vt:lpstr>ПСД</vt:lpstr>
      <vt:lpstr>Спецсчета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2024-04-02T11:37:08Z</dcterms:modified>
</cp:coreProperties>
</file>