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Лист1!$A$5:$I$101</definedName>
  </definedNames>
  <calcPr calcId="152511"/>
</workbook>
</file>

<file path=xl/calcChain.xml><?xml version="1.0" encoding="utf-8"?>
<calcChain xmlns="http://schemas.openxmlformats.org/spreadsheetml/2006/main">
  <c r="F100" i="1" l="1"/>
  <c r="G100" i="1"/>
  <c r="D100" i="1"/>
  <c r="E100" i="1"/>
  <c r="C100" i="1"/>
  <c r="I85" i="1" l="1"/>
  <c r="I86" i="1"/>
  <c r="I87" i="1"/>
  <c r="I88" i="1"/>
  <c r="I89" i="1"/>
  <c r="I90" i="1"/>
  <c r="I92" i="1"/>
  <c r="I93" i="1"/>
  <c r="I94" i="1"/>
  <c r="I95" i="1"/>
  <c r="I98" i="1"/>
  <c r="I67" i="1"/>
  <c r="I68" i="1"/>
  <c r="I69" i="1"/>
  <c r="I70" i="1"/>
  <c r="I71" i="1"/>
  <c r="I72" i="1"/>
  <c r="I73" i="1"/>
  <c r="I75" i="1"/>
  <c r="I76" i="1"/>
  <c r="I77" i="1"/>
  <c r="I79" i="1"/>
  <c r="I80" i="1"/>
  <c r="I81" i="1"/>
  <c r="I82" i="1"/>
  <c r="I83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6" i="1"/>
  <c r="I100" i="1" l="1"/>
  <c r="H97" i="1" l="1"/>
  <c r="H98" i="1"/>
  <c r="H99" i="1"/>
  <c r="H75" i="1"/>
  <c r="H76" i="1"/>
  <c r="H77" i="1"/>
  <c r="H79" i="1"/>
  <c r="H80" i="1"/>
  <c r="H81" i="1"/>
  <c r="H82" i="1"/>
  <c r="H83" i="1"/>
  <c r="H85" i="1"/>
  <c r="H86" i="1"/>
  <c r="H87" i="1"/>
  <c r="H88" i="1"/>
  <c r="H89" i="1"/>
  <c r="H90" i="1"/>
  <c r="H92" i="1"/>
  <c r="H93" i="1"/>
  <c r="H94" i="1"/>
  <c r="H9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6" i="1"/>
  <c r="H100" i="1" l="1"/>
</calcChain>
</file>

<file path=xl/sharedStrings.xml><?xml version="1.0" encoding="utf-8"?>
<sst xmlns="http://schemas.openxmlformats.org/spreadsheetml/2006/main" count="107" uniqueCount="107">
  <si>
    <t>Информация о формировании фонда капитального ремонта в многоквартирных домах Свердловской области и собираемости взносов на капитальный ремонт общего имущества в многоквартирных домах Свердловской области собственниками помещений, избравшими способ формирования фонда капитального ремонта на счете регионального оператора</t>
  </si>
  <si>
    <t>№ п/п</t>
  </si>
  <si>
    <t>Наименование муниципального образования</t>
  </si>
  <si>
    <t xml:space="preserve">Количество МКД, формирующих фонд капитального ремонта на счете регионального оператора </t>
  </si>
  <si>
    <t>Количество МКД, открывших специальный счет (владелец счета - региональный оператор)</t>
  </si>
  <si>
    <t>Количество МКД, открывших специальный счет (владелец счета - ТСЖ, жилищный кооператив, УК)</t>
  </si>
  <si>
    <t>Задолженность, тыс. руб.</t>
  </si>
  <si>
    <t>% сбора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</si>
  <si>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</si>
  <si>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</si>
  <si>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</si>
  <si>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</si>
  <si>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</si>
  <si>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</si>
  <si>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</si>
  <si>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Белоярский городской округ</t>
  </si>
  <si>
    <t>Березовский городской округ</t>
  </si>
  <si>
    <t>Бисертский городской округ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</si>
  <si>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</si>
  <si>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</si>
  <si>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</si>
  <si>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Верхняя Пышма</t>
  </si>
  <si>
    <t>Верхнесалдинский городской округ</t>
  </si>
  <si>
    <t>городской округ Верхний Тагил</t>
  </si>
  <si>
    <t>Городской округ Верхняя Тура</t>
  </si>
  <si>
    <t>городской округ Верхотурский</t>
  </si>
  <si>
    <t>Волчанский городской округ</t>
  </si>
  <si>
    <t>Гаринский городской округ</t>
  </si>
  <si>
    <t>Горноуральский городской округ</t>
  </si>
  <si>
    <t>городской округ Дегтярск</t>
  </si>
  <si>
    <t>муниципальное образование "город Екатеринбург"</t>
  </si>
  <si>
    <t>городской округ Заречный</t>
  </si>
  <si>
    <t>Ивдельский городской округ</t>
  </si>
  <si>
    <t>Муниципальное образование город Ирбит</t>
  </si>
  <si>
    <t>Ирбитское муниципальное образование</t>
  </si>
  <si>
    <t>город Каменск-Уральский</t>
  </si>
  <si>
    <t>Каменский городской округ</t>
  </si>
  <si>
    <t>Камышловский городской округ</t>
  </si>
  <si>
    <t>городской округ Карпинск</t>
  </si>
  <si>
    <t>Качканарский городской округ</t>
  </si>
  <si>
    <t>Кировградский городской округ</t>
  </si>
  <si>
    <t>городской округ Краснотурьинск</t>
  </si>
  <si>
    <t>городской округ Красноуральск</t>
  </si>
  <si>
    <t>городской округ Красноуфимск</t>
  </si>
  <si>
    <t>Муниципальное образование Красноуфимский округ</t>
  </si>
  <si>
    <t>Кушвинский городской округ</t>
  </si>
  <si>
    <t>"Городской округ "Город Лесной"</t>
  </si>
  <si>
    <t>Малышевский городской округ</t>
  </si>
  <si>
    <t>Махнёвское муниципальное образование</t>
  </si>
  <si>
    <t>Невьянский городской округ</t>
  </si>
  <si>
    <t>городской округ Нижняя Салда</t>
  </si>
  <si>
    <t>город Нижний Тагил</t>
  </si>
  <si>
    <t>Нижнетуринский городской округ</t>
  </si>
  <si>
    <t>Новолялинский городской округ</t>
  </si>
  <si>
    <t>Новоуральский городской округ</t>
  </si>
  <si>
    <t>городской округ Пелым</t>
  </si>
  <si>
    <t>городской округ Первоуральск</t>
  </si>
  <si>
    <t>Полевской городской округ</t>
  </si>
  <si>
    <t>Пышминский городской округ</t>
  </si>
  <si>
    <t>городской округ Ревда</t>
  </si>
  <si>
    <t>Режевской городской округ</t>
  </si>
  <si>
    <t>городской округ Рефтинский</t>
  </si>
  <si>
    <t>городской округ ЗАТО Свободный</t>
  </si>
  <si>
    <t>Североуральский городской округ</t>
  </si>
  <si>
    <t>Серовский городской округ</t>
  </si>
  <si>
    <t>Сосьвинский городской округ</t>
  </si>
  <si>
    <t>городской округ Среднеуральск</t>
  </si>
  <si>
    <t>городской округ Староуткинск</t>
  </si>
  <si>
    <t>городской округ Сухой Лог</t>
  </si>
  <si>
    <t>Сысертский городской округ</t>
  </si>
  <si>
    <t>Тавдинский городской округ</t>
  </si>
  <si>
    <t>Талицкий городской округ</t>
  </si>
  <si>
    <t>Тугулымский городской округ</t>
  </si>
  <si>
    <t>Туринский городской округ</t>
  </si>
  <si>
    <t>муниципальное образование "посёлок Уральский"</t>
  </si>
  <si>
    <t>Шалинский городской округ</t>
  </si>
  <si>
    <t>Байкаловский муниципальный район</t>
  </si>
  <si>
    <t>Баженовское сельское поселение</t>
  </si>
  <si>
    <t>Байкаловское сельское поселение</t>
  </si>
  <si>
    <t>Краснополянское сельское поселение</t>
  </si>
  <si>
    <t>муниципальное образование Камышловский муниципальный район</t>
  </si>
  <si>
    <t>муниципальное образование "Восточное сельское поселение"</t>
  </si>
  <si>
    <t>муниципальное образование "Галкинское сельское поселение"</t>
  </si>
  <si>
    <t>муниципальное образование "Зареченское сельское поселение"</t>
  </si>
  <si>
    <t>муниципальное образование "Калиновское сельское поселение"</t>
  </si>
  <si>
    <t>муниципальное образование "Обуховское сельское поселение"</t>
  </si>
  <si>
    <t>Нижнесергинский муниципальный район</t>
  </si>
  <si>
    <t>муниципальное образование рабочий поселок Атиг</t>
  </si>
  <si>
    <t>городское поселение Верхние Серги</t>
  </si>
  <si>
    <t>Дружининское городское поселение</t>
  </si>
  <si>
    <t>Кленовское сельское поселение</t>
  </si>
  <si>
    <t>Михайловское муниципальное образование</t>
  </si>
  <si>
    <t>Нижнесергинское городское поселение</t>
  </si>
  <si>
    <t>Слободо-Туринский муниципальный район</t>
  </si>
  <si>
    <t>Ницинское сельское поселение</t>
  </si>
  <si>
    <t>Усть-Ницинское сельское поселение</t>
  </si>
  <si>
    <t>Кузнецовское сельское поселение</t>
  </si>
  <si>
    <t>Таборинское сельское поселение</t>
  </si>
  <si>
    <t>Унже-Павинское сельское поселение</t>
  </si>
  <si>
    <t>Итого по Свердловской области</t>
  </si>
  <si>
    <t>Начислено, тыс.рублей</t>
  </si>
  <si>
    <t>Фактически собрано, тыс.рублей</t>
  </si>
  <si>
    <t>Таборинский муниципальный район</t>
  </si>
  <si>
    <t xml:space="preserve">Слободо-Туринское сельское поселение </t>
  </si>
  <si>
    <t xml:space="preserve">Сладковское сельское поселение </t>
  </si>
  <si>
    <t xml:space="preserve">(по состоянию на 01 октября 2025 года) </t>
  </si>
  <si>
    <t>* для корректного формирования процента собираемости по взносам на капитальный ремонт МКД, сумма начисленных взносов указана без учета начисления за 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</si>
</sst>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/>
    </xf>
    <xf numFmtId="49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2" borderId="0" xfId="0" applyFont="1" applyFill="1"/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/>
    <xf numFmtId="0" fontId="3" fillId="0" borderId="1" xfId="0" applyFont="1" applyFill="1" applyBorder="1" applyAlignment="1">
      <alignment horizontal="center" vertical="top"/>
    </xf>
    <xf numFmtId="49" fontId="5" fillId="2" borderId="0" xfId="0" quotePrefix="1" applyNumberFormat="1" applyFont="1" applyFill="1" applyAlignment="1">
      <alignment horizontal="left"/>
    </xf>
    <xf numFmtId="3" fontId="4" fillId="2" borderId="1" xfId="0" applyNumberFormat="1" applyFont="1" applyFill="1" applyBorder="1" applyAlignment="1">
      <alignment horizontal="center" vertical="top"/>
    </xf>
    <xf numFmtId="3" fontId="6" fillId="0" borderId="0" xfId="1" applyNumberFormat="1" applyFont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sqref="A1:I1"/>
    </sheetView>
  </sheetViews>
  <sheetFormatPr defaultRowHeight="12.75" outlineLevelCol="1" x14ac:dyDescent="0.2"/>
  <cols>
    <col min="1" max="1" width="5.5703125" style="15" customWidth="1" outlineLevel="1"/>
    <col min="2" max="2" width="58.7109375" style="12" customWidth="1"/>
    <col min="3" max="5" width="15.5703125" style="15" customWidth="1"/>
    <col min="6" max="6" width="17.7109375" style="15" customWidth="1"/>
    <col min="7" max="9" width="17.7109375" style="13" customWidth="1"/>
    <col min="10" max="136" width="9.140625" style="14"/>
    <col min="137" max="137" width="74.28515625" style="14" customWidth="1"/>
    <col min="138" max="138" width="14.42578125" style="14" customWidth="1"/>
    <col min="139" max="139" width="11.28515625" style="14" customWidth="1"/>
    <col min="140" max="140" width="15.5703125" style="14" customWidth="1"/>
    <col min="141" max="141" width="11.28515625" style="14" customWidth="1"/>
    <col min="142" max="144" width="15.85546875" style="14" customWidth="1"/>
    <col min="145" max="145" width="12.5703125" style="14" customWidth="1"/>
    <col min="146" max="146" width="15.7109375" style="14" customWidth="1"/>
    <col min="147" max="148" width="11.28515625" style="14" customWidth="1"/>
    <col min="149" max="149" width="16.5703125" style="14" customWidth="1"/>
    <col min="150" max="151" width="13.85546875" style="14" customWidth="1"/>
    <col min="152" max="152" width="13.5703125" style="14" customWidth="1"/>
    <col min="153" max="153" width="12" style="14" customWidth="1"/>
    <col min="154" max="154" width="15" style="14" customWidth="1"/>
    <col min="155" max="155" width="14" style="14" customWidth="1"/>
    <col min="156" max="156" width="14.7109375" style="14" customWidth="1"/>
    <col min="157" max="157" width="16.28515625" style="14" customWidth="1"/>
    <col min="158" max="158" width="12.42578125" style="14" customWidth="1"/>
    <col min="159" max="159" width="13.42578125" style="14" customWidth="1"/>
    <col min="160" max="160" width="12" style="14" customWidth="1"/>
    <col min="161" max="161" width="13.42578125" style="14" customWidth="1"/>
    <col min="162" max="392" width="9.140625" style="14"/>
    <col min="393" max="393" width="74.28515625" style="14" customWidth="1"/>
    <col min="394" max="394" width="14.42578125" style="14" customWidth="1"/>
    <col min="395" max="395" width="11.28515625" style="14" customWidth="1"/>
    <col min="396" max="396" width="15.5703125" style="14" customWidth="1"/>
    <col min="397" max="397" width="11.28515625" style="14" customWidth="1"/>
    <col min="398" max="400" width="15.85546875" style="14" customWidth="1"/>
    <col min="401" max="401" width="12.5703125" style="14" customWidth="1"/>
    <col min="402" max="402" width="15.7109375" style="14" customWidth="1"/>
    <col min="403" max="404" width="11.28515625" style="14" customWidth="1"/>
    <col min="405" max="405" width="16.5703125" style="14" customWidth="1"/>
    <col min="406" max="407" width="13.85546875" style="14" customWidth="1"/>
    <col min="408" max="408" width="13.5703125" style="14" customWidth="1"/>
    <col min="409" max="409" width="12" style="14" customWidth="1"/>
    <col min="410" max="410" width="15" style="14" customWidth="1"/>
    <col min="411" max="411" width="14" style="14" customWidth="1"/>
    <col min="412" max="412" width="14.7109375" style="14" customWidth="1"/>
    <col min="413" max="413" width="16.28515625" style="14" customWidth="1"/>
    <col min="414" max="414" width="12.42578125" style="14" customWidth="1"/>
    <col min="415" max="415" width="13.42578125" style="14" customWidth="1"/>
    <col min="416" max="416" width="12" style="14" customWidth="1"/>
    <col min="417" max="417" width="13.42578125" style="14" customWidth="1"/>
    <col min="418" max="648" width="9.140625" style="14"/>
    <col min="649" max="649" width="74.28515625" style="14" customWidth="1"/>
    <col min="650" max="650" width="14.42578125" style="14" customWidth="1"/>
    <col min="651" max="651" width="11.28515625" style="14" customWidth="1"/>
    <col min="652" max="652" width="15.5703125" style="14" customWidth="1"/>
    <col min="653" max="653" width="11.28515625" style="14" customWidth="1"/>
    <col min="654" max="656" width="15.85546875" style="14" customWidth="1"/>
    <col min="657" max="657" width="12.5703125" style="14" customWidth="1"/>
    <col min="658" max="658" width="15.7109375" style="14" customWidth="1"/>
    <col min="659" max="660" width="11.28515625" style="14" customWidth="1"/>
    <col min="661" max="661" width="16.5703125" style="14" customWidth="1"/>
    <col min="662" max="663" width="13.85546875" style="14" customWidth="1"/>
    <col min="664" max="664" width="13.5703125" style="14" customWidth="1"/>
    <col min="665" max="665" width="12" style="14" customWidth="1"/>
    <col min="666" max="666" width="15" style="14" customWidth="1"/>
    <col min="667" max="667" width="14" style="14" customWidth="1"/>
    <col min="668" max="668" width="14.7109375" style="14" customWidth="1"/>
    <col min="669" max="669" width="16.28515625" style="14" customWidth="1"/>
    <col min="670" max="670" width="12.42578125" style="14" customWidth="1"/>
    <col min="671" max="671" width="13.42578125" style="14" customWidth="1"/>
    <col min="672" max="672" width="12" style="14" customWidth="1"/>
    <col min="673" max="673" width="13.42578125" style="14" customWidth="1"/>
    <col min="674" max="904" width="9.140625" style="14"/>
    <col min="905" max="905" width="74.28515625" style="14" customWidth="1"/>
    <col min="906" max="906" width="14.42578125" style="14" customWidth="1"/>
    <col min="907" max="907" width="11.28515625" style="14" customWidth="1"/>
    <col min="908" max="908" width="15.5703125" style="14" customWidth="1"/>
    <col min="909" max="909" width="11.28515625" style="14" customWidth="1"/>
    <col min="910" max="912" width="15.85546875" style="14" customWidth="1"/>
    <col min="913" max="913" width="12.5703125" style="14" customWidth="1"/>
    <col min="914" max="914" width="15.7109375" style="14" customWidth="1"/>
    <col min="915" max="916" width="11.28515625" style="14" customWidth="1"/>
    <col min="917" max="917" width="16.5703125" style="14" customWidth="1"/>
    <col min="918" max="919" width="13.85546875" style="14" customWidth="1"/>
    <col min="920" max="920" width="13.5703125" style="14" customWidth="1"/>
    <col min="921" max="921" width="12" style="14" customWidth="1"/>
    <col min="922" max="922" width="15" style="14" customWidth="1"/>
    <col min="923" max="923" width="14" style="14" customWidth="1"/>
    <col min="924" max="924" width="14.7109375" style="14" customWidth="1"/>
    <col min="925" max="925" width="16.28515625" style="14" customWidth="1"/>
    <col min="926" max="926" width="12.42578125" style="14" customWidth="1"/>
    <col min="927" max="927" width="13.42578125" style="14" customWidth="1"/>
    <col min="928" max="928" width="12" style="14" customWidth="1"/>
    <col min="929" max="929" width="13.42578125" style="14" customWidth="1"/>
    <col min="930" max="1160" width="9.140625" style="14"/>
    <col min="1161" max="1161" width="74.28515625" style="14" customWidth="1"/>
    <col min="1162" max="1162" width="14.42578125" style="14" customWidth="1"/>
    <col min="1163" max="1163" width="11.28515625" style="14" customWidth="1"/>
    <col min="1164" max="1164" width="15.5703125" style="14" customWidth="1"/>
    <col min="1165" max="1165" width="11.28515625" style="14" customWidth="1"/>
    <col min="1166" max="1168" width="15.85546875" style="14" customWidth="1"/>
    <col min="1169" max="1169" width="12.5703125" style="14" customWidth="1"/>
    <col min="1170" max="1170" width="15.7109375" style="14" customWidth="1"/>
    <col min="1171" max="1172" width="11.28515625" style="14" customWidth="1"/>
    <col min="1173" max="1173" width="16.5703125" style="14" customWidth="1"/>
    <col min="1174" max="1175" width="13.85546875" style="14" customWidth="1"/>
    <col min="1176" max="1176" width="13.5703125" style="14" customWidth="1"/>
    <col min="1177" max="1177" width="12" style="14" customWidth="1"/>
    <col min="1178" max="1178" width="15" style="14" customWidth="1"/>
    <col min="1179" max="1179" width="14" style="14" customWidth="1"/>
    <col min="1180" max="1180" width="14.7109375" style="14" customWidth="1"/>
    <col min="1181" max="1181" width="16.28515625" style="14" customWidth="1"/>
    <col min="1182" max="1182" width="12.42578125" style="14" customWidth="1"/>
    <col min="1183" max="1183" width="13.42578125" style="14" customWidth="1"/>
    <col min="1184" max="1184" width="12" style="14" customWidth="1"/>
    <col min="1185" max="1185" width="13.42578125" style="14" customWidth="1"/>
    <col min="1186" max="1416" width="9.140625" style="14"/>
    <col min="1417" max="1417" width="74.28515625" style="14" customWidth="1"/>
    <col min="1418" max="1418" width="14.42578125" style="14" customWidth="1"/>
    <col min="1419" max="1419" width="11.28515625" style="14" customWidth="1"/>
    <col min="1420" max="1420" width="15.5703125" style="14" customWidth="1"/>
    <col min="1421" max="1421" width="11.28515625" style="14" customWidth="1"/>
    <col min="1422" max="1424" width="15.85546875" style="14" customWidth="1"/>
    <col min="1425" max="1425" width="12.5703125" style="14" customWidth="1"/>
    <col min="1426" max="1426" width="15.7109375" style="14" customWidth="1"/>
    <col min="1427" max="1428" width="11.28515625" style="14" customWidth="1"/>
    <col min="1429" max="1429" width="16.5703125" style="14" customWidth="1"/>
    <col min="1430" max="1431" width="13.85546875" style="14" customWidth="1"/>
    <col min="1432" max="1432" width="13.5703125" style="14" customWidth="1"/>
    <col min="1433" max="1433" width="12" style="14" customWidth="1"/>
    <col min="1434" max="1434" width="15" style="14" customWidth="1"/>
    <col min="1435" max="1435" width="14" style="14" customWidth="1"/>
    <col min="1436" max="1436" width="14.7109375" style="14" customWidth="1"/>
    <col min="1437" max="1437" width="16.28515625" style="14" customWidth="1"/>
    <col min="1438" max="1438" width="12.42578125" style="14" customWidth="1"/>
    <col min="1439" max="1439" width="13.42578125" style="14" customWidth="1"/>
    <col min="1440" max="1440" width="12" style="14" customWidth="1"/>
    <col min="1441" max="1441" width="13.42578125" style="14" customWidth="1"/>
    <col min="1442" max="1672" width="9.140625" style="14"/>
    <col min="1673" max="1673" width="74.28515625" style="14" customWidth="1"/>
    <col min="1674" max="1674" width="14.42578125" style="14" customWidth="1"/>
    <col min="1675" max="1675" width="11.28515625" style="14" customWidth="1"/>
    <col min="1676" max="1676" width="15.5703125" style="14" customWidth="1"/>
    <col min="1677" max="1677" width="11.28515625" style="14" customWidth="1"/>
    <col min="1678" max="1680" width="15.85546875" style="14" customWidth="1"/>
    <col min="1681" max="1681" width="12.5703125" style="14" customWidth="1"/>
    <col min="1682" max="1682" width="15.7109375" style="14" customWidth="1"/>
    <col min="1683" max="1684" width="11.28515625" style="14" customWidth="1"/>
    <col min="1685" max="1685" width="16.5703125" style="14" customWidth="1"/>
    <col min="1686" max="1687" width="13.85546875" style="14" customWidth="1"/>
    <col min="1688" max="1688" width="13.5703125" style="14" customWidth="1"/>
    <col min="1689" max="1689" width="12" style="14" customWidth="1"/>
    <col min="1690" max="1690" width="15" style="14" customWidth="1"/>
    <col min="1691" max="1691" width="14" style="14" customWidth="1"/>
    <col min="1692" max="1692" width="14.7109375" style="14" customWidth="1"/>
    <col min="1693" max="1693" width="16.28515625" style="14" customWidth="1"/>
    <col min="1694" max="1694" width="12.42578125" style="14" customWidth="1"/>
    <col min="1695" max="1695" width="13.42578125" style="14" customWidth="1"/>
    <col min="1696" max="1696" width="12" style="14" customWidth="1"/>
    <col min="1697" max="1697" width="13.42578125" style="14" customWidth="1"/>
    <col min="1698" max="1928" width="9.140625" style="14"/>
    <col min="1929" max="1929" width="74.28515625" style="14" customWidth="1"/>
    <col min="1930" max="1930" width="14.42578125" style="14" customWidth="1"/>
    <col min="1931" max="1931" width="11.28515625" style="14" customWidth="1"/>
    <col min="1932" max="1932" width="15.5703125" style="14" customWidth="1"/>
    <col min="1933" max="1933" width="11.28515625" style="14" customWidth="1"/>
    <col min="1934" max="1936" width="15.85546875" style="14" customWidth="1"/>
    <col min="1937" max="1937" width="12.5703125" style="14" customWidth="1"/>
    <col min="1938" max="1938" width="15.7109375" style="14" customWidth="1"/>
    <col min="1939" max="1940" width="11.28515625" style="14" customWidth="1"/>
    <col min="1941" max="1941" width="16.5703125" style="14" customWidth="1"/>
    <col min="1942" max="1943" width="13.85546875" style="14" customWidth="1"/>
    <col min="1944" max="1944" width="13.5703125" style="14" customWidth="1"/>
    <col min="1945" max="1945" width="12" style="14" customWidth="1"/>
    <col min="1946" max="1946" width="15" style="14" customWidth="1"/>
    <col min="1947" max="1947" width="14" style="14" customWidth="1"/>
    <col min="1948" max="1948" width="14.7109375" style="14" customWidth="1"/>
    <col min="1949" max="1949" width="16.28515625" style="14" customWidth="1"/>
    <col min="1950" max="1950" width="12.42578125" style="14" customWidth="1"/>
    <col min="1951" max="1951" width="13.42578125" style="14" customWidth="1"/>
    <col min="1952" max="1952" width="12" style="14" customWidth="1"/>
    <col min="1953" max="1953" width="13.42578125" style="14" customWidth="1"/>
    <col min="1954" max="2184" width="9.140625" style="14"/>
    <col min="2185" max="2185" width="74.28515625" style="14" customWidth="1"/>
    <col min="2186" max="2186" width="14.42578125" style="14" customWidth="1"/>
    <col min="2187" max="2187" width="11.28515625" style="14" customWidth="1"/>
    <col min="2188" max="2188" width="15.5703125" style="14" customWidth="1"/>
    <col min="2189" max="2189" width="11.28515625" style="14" customWidth="1"/>
    <col min="2190" max="2192" width="15.85546875" style="14" customWidth="1"/>
    <col min="2193" max="2193" width="12.5703125" style="14" customWidth="1"/>
    <col min="2194" max="2194" width="15.7109375" style="14" customWidth="1"/>
    <col min="2195" max="2196" width="11.28515625" style="14" customWidth="1"/>
    <col min="2197" max="2197" width="16.5703125" style="14" customWidth="1"/>
    <col min="2198" max="2199" width="13.85546875" style="14" customWidth="1"/>
    <col min="2200" max="2200" width="13.5703125" style="14" customWidth="1"/>
    <col min="2201" max="2201" width="12" style="14" customWidth="1"/>
    <col min="2202" max="2202" width="15" style="14" customWidth="1"/>
    <col min="2203" max="2203" width="14" style="14" customWidth="1"/>
    <col min="2204" max="2204" width="14.7109375" style="14" customWidth="1"/>
    <col min="2205" max="2205" width="16.28515625" style="14" customWidth="1"/>
    <col min="2206" max="2206" width="12.42578125" style="14" customWidth="1"/>
    <col min="2207" max="2207" width="13.42578125" style="14" customWidth="1"/>
    <col min="2208" max="2208" width="12" style="14" customWidth="1"/>
    <col min="2209" max="2209" width="13.42578125" style="14" customWidth="1"/>
    <col min="2210" max="2440" width="9.140625" style="14"/>
    <col min="2441" max="2441" width="74.28515625" style="14" customWidth="1"/>
    <col min="2442" max="2442" width="14.42578125" style="14" customWidth="1"/>
    <col min="2443" max="2443" width="11.28515625" style="14" customWidth="1"/>
    <col min="2444" max="2444" width="15.5703125" style="14" customWidth="1"/>
    <col min="2445" max="2445" width="11.28515625" style="14" customWidth="1"/>
    <col min="2446" max="2448" width="15.85546875" style="14" customWidth="1"/>
    <col min="2449" max="2449" width="12.5703125" style="14" customWidth="1"/>
    <col min="2450" max="2450" width="15.7109375" style="14" customWidth="1"/>
    <col min="2451" max="2452" width="11.28515625" style="14" customWidth="1"/>
    <col min="2453" max="2453" width="16.5703125" style="14" customWidth="1"/>
    <col min="2454" max="2455" width="13.85546875" style="14" customWidth="1"/>
    <col min="2456" max="2456" width="13.5703125" style="14" customWidth="1"/>
    <col min="2457" max="2457" width="12" style="14" customWidth="1"/>
    <col min="2458" max="2458" width="15" style="14" customWidth="1"/>
    <col min="2459" max="2459" width="14" style="14" customWidth="1"/>
    <col min="2460" max="2460" width="14.7109375" style="14" customWidth="1"/>
    <col min="2461" max="2461" width="16.28515625" style="14" customWidth="1"/>
    <col min="2462" max="2462" width="12.42578125" style="14" customWidth="1"/>
    <col min="2463" max="2463" width="13.42578125" style="14" customWidth="1"/>
    <col min="2464" max="2464" width="12" style="14" customWidth="1"/>
    <col min="2465" max="2465" width="13.42578125" style="14" customWidth="1"/>
    <col min="2466" max="2696" width="9.140625" style="14"/>
    <col min="2697" max="2697" width="74.28515625" style="14" customWidth="1"/>
    <col min="2698" max="2698" width="14.42578125" style="14" customWidth="1"/>
    <col min="2699" max="2699" width="11.28515625" style="14" customWidth="1"/>
    <col min="2700" max="2700" width="15.5703125" style="14" customWidth="1"/>
    <col min="2701" max="2701" width="11.28515625" style="14" customWidth="1"/>
    <col min="2702" max="2704" width="15.85546875" style="14" customWidth="1"/>
    <col min="2705" max="2705" width="12.5703125" style="14" customWidth="1"/>
    <col min="2706" max="2706" width="15.7109375" style="14" customWidth="1"/>
    <col min="2707" max="2708" width="11.28515625" style="14" customWidth="1"/>
    <col min="2709" max="2709" width="16.5703125" style="14" customWidth="1"/>
    <col min="2710" max="2711" width="13.85546875" style="14" customWidth="1"/>
    <col min="2712" max="2712" width="13.5703125" style="14" customWidth="1"/>
    <col min="2713" max="2713" width="12" style="14" customWidth="1"/>
    <col min="2714" max="2714" width="15" style="14" customWidth="1"/>
    <col min="2715" max="2715" width="14" style="14" customWidth="1"/>
    <col min="2716" max="2716" width="14.7109375" style="14" customWidth="1"/>
    <col min="2717" max="2717" width="16.28515625" style="14" customWidth="1"/>
    <col min="2718" max="2718" width="12.42578125" style="14" customWidth="1"/>
    <col min="2719" max="2719" width="13.42578125" style="14" customWidth="1"/>
    <col min="2720" max="2720" width="12" style="14" customWidth="1"/>
    <col min="2721" max="2721" width="13.42578125" style="14" customWidth="1"/>
    <col min="2722" max="2952" width="9.140625" style="14"/>
    <col min="2953" max="2953" width="74.28515625" style="14" customWidth="1"/>
    <col min="2954" max="2954" width="14.42578125" style="14" customWidth="1"/>
    <col min="2955" max="2955" width="11.28515625" style="14" customWidth="1"/>
    <col min="2956" max="2956" width="15.5703125" style="14" customWidth="1"/>
    <col min="2957" max="2957" width="11.28515625" style="14" customWidth="1"/>
    <col min="2958" max="2960" width="15.85546875" style="14" customWidth="1"/>
    <col min="2961" max="2961" width="12.5703125" style="14" customWidth="1"/>
    <col min="2962" max="2962" width="15.7109375" style="14" customWidth="1"/>
    <col min="2963" max="2964" width="11.28515625" style="14" customWidth="1"/>
    <col min="2965" max="2965" width="16.5703125" style="14" customWidth="1"/>
    <col min="2966" max="2967" width="13.85546875" style="14" customWidth="1"/>
    <col min="2968" max="2968" width="13.5703125" style="14" customWidth="1"/>
    <col min="2969" max="2969" width="12" style="14" customWidth="1"/>
    <col min="2970" max="2970" width="15" style="14" customWidth="1"/>
    <col min="2971" max="2971" width="14" style="14" customWidth="1"/>
    <col min="2972" max="2972" width="14.7109375" style="14" customWidth="1"/>
    <col min="2973" max="2973" width="16.28515625" style="14" customWidth="1"/>
    <col min="2974" max="2974" width="12.42578125" style="14" customWidth="1"/>
    <col min="2975" max="2975" width="13.42578125" style="14" customWidth="1"/>
    <col min="2976" max="2976" width="12" style="14" customWidth="1"/>
    <col min="2977" max="2977" width="13.42578125" style="14" customWidth="1"/>
    <col min="2978" max="3208" width="9.140625" style="14"/>
    <col min="3209" max="3209" width="74.28515625" style="14" customWidth="1"/>
    <col min="3210" max="3210" width="14.42578125" style="14" customWidth="1"/>
    <col min="3211" max="3211" width="11.28515625" style="14" customWidth="1"/>
    <col min="3212" max="3212" width="15.5703125" style="14" customWidth="1"/>
    <col min="3213" max="3213" width="11.28515625" style="14" customWidth="1"/>
    <col min="3214" max="3216" width="15.85546875" style="14" customWidth="1"/>
    <col min="3217" max="3217" width="12.5703125" style="14" customWidth="1"/>
    <col min="3218" max="3218" width="15.7109375" style="14" customWidth="1"/>
    <col min="3219" max="3220" width="11.28515625" style="14" customWidth="1"/>
    <col min="3221" max="3221" width="16.5703125" style="14" customWidth="1"/>
    <col min="3222" max="3223" width="13.85546875" style="14" customWidth="1"/>
    <col min="3224" max="3224" width="13.5703125" style="14" customWidth="1"/>
    <col min="3225" max="3225" width="12" style="14" customWidth="1"/>
    <col min="3226" max="3226" width="15" style="14" customWidth="1"/>
    <col min="3227" max="3227" width="14" style="14" customWidth="1"/>
    <col min="3228" max="3228" width="14.7109375" style="14" customWidth="1"/>
    <col min="3229" max="3229" width="16.28515625" style="14" customWidth="1"/>
    <col min="3230" max="3230" width="12.42578125" style="14" customWidth="1"/>
    <col min="3231" max="3231" width="13.42578125" style="14" customWidth="1"/>
    <col min="3232" max="3232" width="12" style="14" customWidth="1"/>
    <col min="3233" max="3233" width="13.42578125" style="14" customWidth="1"/>
    <col min="3234" max="3464" width="9.140625" style="14"/>
    <col min="3465" max="3465" width="74.28515625" style="14" customWidth="1"/>
    <col min="3466" max="3466" width="14.42578125" style="14" customWidth="1"/>
    <col min="3467" max="3467" width="11.28515625" style="14" customWidth="1"/>
    <col min="3468" max="3468" width="15.5703125" style="14" customWidth="1"/>
    <col min="3469" max="3469" width="11.28515625" style="14" customWidth="1"/>
    <col min="3470" max="3472" width="15.85546875" style="14" customWidth="1"/>
    <col min="3473" max="3473" width="12.5703125" style="14" customWidth="1"/>
    <col min="3474" max="3474" width="15.7109375" style="14" customWidth="1"/>
    <col min="3475" max="3476" width="11.28515625" style="14" customWidth="1"/>
    <col min="3477" max="3477" width="16.5703125" style="14" customWidth="1"/>
    <col min="3478" max="3479" width="13.85546875" style="14" customWidth="1"/>
    <col min="3480" max="3480" width="13.5703125" style="14" customWidth="1"/>
    <col min="3481" max="3481" width="12" style="14" customWidth="1"/>
    <col min="3482" max="3482" width="15" style="14" customWidth="1"/>
    <col min="3483" max="3483" width="14" style="14" customWidth="1"/>
    <col min="3484" max="3484" width="14.7109375" style="14" customWidth="1"/>
    <col min="3485" max="3485" width="16.28515625" style="14" customWidth="1"/>
    <col min="3486" max="3486" width="12.42578125" style="14" customWidth="1"/>
    <col min="3487" max="3487" width="13.42578125" style="14" customWidth="1"/>
    <col min="3488" max="3488" width="12" style="14" customWidth="1"/>
    <col min="3489" max="3489" width="13.42578125" style="14" customWidth="1"/>
    <col min="3490" max="3720" width="9.140625" style="14"/>
    <col min="3721" max="3721" width="74.28515625" style="14" customWidth="1"/>
    <col min="3722" max="3722" width="14.42578125" style="14" customWidth="1"/>
    <col min="3723" max="3723" width="11.28515625" style="14" customWidth="1"/>
    <col min="3724" max="3724" width="15.5703125" style="14" customWidth="1"/>
    <col min="3725" max="3725" width="11.28515625" style="14" customWidth="1"/>
    <col min="3726" max="3728" width="15.85546875" style="14" customWidth="1"/>
    <col min="3729" max="3729" width="12.5703125" style="14" customWidth="1"/>
    <col min="3730" max="3730" width="15.7109375" style="14" customWidth="1"/>
    <col min="3731" max="3732" width="11.28515625" style="14" customWidth="1"/>
    <col min="3733" max="3733" width="16.5703125" style="14" customWidth="1"/>
    <col min="3734" max="3735" width="13.85546875" style="14" customWidth="1"/>
    <col min="3736" max="3736" width="13.5703125" style="14" customWidth="1"/>
    <col min="3737" max="3737" width="12" style="14" customWidth="1"/>
    <col min="3738" max="3738" width="15" style="14" customWidth="1"/>
    <col min="3739" max="3739" width="14" style="14" customWidth="1"/>
    <col min="3740" max="3740" width="14.7109375" style="14" customWidth="1"/>
    <col min="3741" max="3741" width="16.28515625" style="14" customWidth="1"/>
    <col min="3742" max="3742" width="12.42578125" style="14" customWidth="1"/>
    <col min="3743" max="3743" width="13.42578125" style="14" customWidth="1"/>
    <col min="3744" max="3744" width="12" style="14" customWidth="1"/>
    <col min="3745" max="3745" width="13.42578125" style="14" customWidth="1"/>
    <col min="3746" max="3976" width="9.140625" style="14"/>
    <col min="3977" max="3977" width="74.28515625" style="14" customWidth="1"/>
    <col min="3978" max="3978" width="14.42578125" style="14" customWidth="1"/>
    <col min="3979" max="3979" width="11.28515625" style="14" customWidth="1"/>
    <col min="3980" max="3980" width="15.5703125" style="14" customWidth="1"/>
    <col min="3981" max="3981" width="11.28515625" style="14" customWidth="1"/>
    <col min="3982" max="3984" width="15.85546875" style="14" customWidth="1"/>
    <col min="3985" max="3985" width="12.5703125" style="14" customWidth="1"/>
    <col min="3986" max="3986" width="15.7109375" style="14" customWidth="1"/>
    <col min="3987" max="3988" width="11.28515625" style="14" customWidth="1"/>
    <col min="3989" max="3989" width="16.5703125" style="14" customWidth="1"/>
    <col min="3990" max="3991" width="13.85546875" style="14" customWidth="1"/>
    <col min="3992" max="3992" width="13.5703125" style="14" customWidth="1"/>
    <col min="3993" max="3993" width="12" style="14" customWidth="1"/>
    <col min="3994" max="3994" width="15" style="14" customWidth="1"/>
    <col min="3995" max="3995" width="14" style="14" customWidth="1"/>
    <col min="3996" max="3996" width="14.7109375" style="14" customWidth="1"/>
    <col min="3997" max="3997" width="16.28515625" style="14" customWidth="1"/>
    <col min="3998" max="3998" width="12.42578125" style="14" customWidth="1"/>
    <col min="3999" max="3999" width="13.42578125" style="14" customWidth="1"/>
    <col min="4000" max="4000" width="12" style="14" customWidth="1"/>
    <col min="4001" max="4001" width="13.42578125" style="14" customWidth="1"/>
    <col min="4002" max="4232" width="9.140625" style="14"/>
    <col min="4233" max="4233" width="74.28515625" style="14" customWidth="1"/>
    <col min="4234" max="4234" width="14.42578125" style="14" customWidth="1"/>
    <col min="4235" max="4235" width="11.28515625" style="14" customWidth="1"/>
    <col min="4236" max="4236" width="15.5703125" style="14" customWidth="1"/>
    <col min="4237" max="4237" width="11.28515625" style="14" customWidth="1"/>
    <col min="4238" max="4240" width="15.85546875" style="14" customWidth="1"/>
    <col min="4241" max="4241" width="12.5703125" style="14" customWidth="1"/>
    <col min="4242" max="4242" width="15.7109375" style="14" customWidth="1"/>
    <col min="4243" max="4244" width="11.28515625" style="14" customWidth="1"/>
    <col min="4245" max="4245" width="16.5703125" style="14" customWidth="1"/>
    <col min="4246" max="4247" width="13.85546875" style="14" customWidth="1"/>
    <col min="4248" max="4248" width="13.5703125" style="14" customWidth="1"/>
    <col min="4249" max="4249" width="12" style="14" customWidth="1"/>
    <col min="4250" max="4250" width="15" style="14" customWidth="1"/>
    <col min="4251" max="4251" width="14" style="14" customWidth="1"/>
    <col min="4252" max="4252" width="14.7109375" style="14" customWidth="1"/>
    <col min="4253" max="4253" width="16.28515625" style="14" customWidth="1"/>
    <col min="4254" max="4254" width="12.42578125" style="14" customWidth="1"/>
    <col min="4255" max="4255" width="13.42578125" style="14" customWidth="1"/>
    <col min="4256" max="4256" width="12" style="14" customWidth="1"/>
    <col min="4257" max="4257" width="13.42578125" style="14" customWidth="1"/>
    <col min="4258" max="4488" width="9.140625" style="14"/>
    <col min="4489" max="4489" width="74.28515625" style="14" customWidth="1"/>
    <col min="4490" max="4490" width="14.42578125" style="14" customWidth="1"/>
    <col min="4491" max="4491" width="11.28515625" style="14" customWidth="1"/>
    <col min="4492" max="4492" width="15.5703125" style="14" customWidth="1"/>
    <col min="4493" max="4493" width="11.28515625" style="14" customWidth="1"/>
    <col min="4494" max="4496" width="15.85546875" style="14" customWidth="1"/>
    <col min="4497" max="4497" width="12.5703125" style="14" customWidth="1"/>
    <col min="4498" max="4498" width="15.7109375" style="14" customWidth="1"/>
    <col min="4499" max="4500" width="11.28515625" style="14" customWidth="1"/>
    <col min="4501" max="4501" width="16.5703125" style="14" customWidth="1"/>
    <col min="4502" max="4503" width="13.85546875" style="14" customWidth="1"/>
    <col min="4504" max="4504" width="13.5703125" style="14" customWidth="1"/>
    <col min="4505" max="4505" width="12" style="14" customWidth="1"/>
    <col min="4506" max="4506" width="15" style="14" customWidth="1"/>
    <col min="4507" max="4507" width="14" style="14" customWidth="1"/>
    <col min="4508" max="4508" width="14.7109375" style="14" customWidth="1"/>
    <col min="4509" max="4509" width="16.28515625" style="14" customWidth="1"/>
    <col min="4510" max="4510" width="12.42578125" style="14" customWidth="1"/>
    <col min="4511" max="4511" width="13.42578125" style="14" customWidth="1"/>
    <col min="4512" max="4512" width="12" style="14" customWidth="1"/>
    <col min="4513" max="4513" width="13.42578125" style="14" customWidth="1"/>
    <col min="4514" max="4744" width="9.140625" style="14"/>
    <col min="4745" max="4745" width="74.28515625" style="14" customWidth="1"/>
    <col min="4746" max="4746" width="14.42578125" style="14" customWidth="1"/>
    <col min="4747" max="4747" width="11.28515625" style="14" customWidth="1"/>
    <col min="4748" max="4748" width="15.5703125" style="14" customWidth="1"/>
    <col min="4749" max="4749" width="11.28515625" style="14" customWidth="1"/>
    <col min="4750" max="4752" width="15.85546875" style="14" customWidth="1"/>
    <col min="4753" max="4753" width="12.5703125" style="14" customWidth="1"/>
    <col min="4754" max="4754" width="15.7109375" style="14" customWidth="1"/>
    <col min="4755" max="4756" width="11.28515625" style="14" customWidth="1"/>
    <col min="4757" max="4757" width="16.5703125" style="14" customWidth="1"/>
    <col min="4758" max="4759" width="13.85546875" style="14" customWidth="1"/>
    <col min="4760" max="4760" width="13.5703125" style="14" customWidth="1"/>
    <col min="4761" max="4761" width="12" style="14" customWidth="1"/>
    <col min="4762" max="4762" width="15" style="14" customWidth="1"/>
    <col min="4763" max="4763" width="14" style="14" customWidth="1"/>
    <col min="4764" max="4764" width="14.7109375" style="14" customWidth="1"/>
    <col min="4765" max="4765" width="16.28515625" style="14" customWidth="1"/>
    <col min="4766" max="4766" width="12.42578125" style="14" customWidth="1"/>
    <col min="4767" max="4767" width="13.42578125" style="14" customWidth="1"/>
    <col min="4768" max="4768" width="12" style="14" customWidth="1"/>
    <col min="4769" max="4769" width="13.42578125" style="14" customWidth="1"/>
    <col min="4770" max="5000" width="9.140625" style="14"/>
    <col min="5001" max="5001" width="74.28515625" style="14" customWidth="1"/>
    <col min="5002" max="5002" width="14.42578125" style="14" customWidth="1"/>
    <col min="5003" max="5003" width="11.28515625" style="14" customWidth="1"/>
    <col min="5004" max="5004" width="15.5703125" style="14" customWidth="1"/>
    <col min="5005" max="5005" width="11.28515625" style="14" customWidth="1"/>
    <col min="5006" max="5008" width="15.85546875" style="14" customWidth="1"/>
    <col min="5009" max="5009" width="12.5703125" style="14" customWidth="1"/>
    <col min="5010" max="5010" width="15.7109375" style="14" customWidth="1"/>
    <col min="5011" max="5012" width="11.28515625" style="14" customWidth="1"/>
    <col min="5013" max="5013" width="16.5703125" style="14" customWidth="1"/>
    <col min="5014" max="5015" width="13.85546875" style="14" customWidth="1"/>
    <col min="5016" max="5016" width="13.5703125" style="14" customWidth="1"/>
    <col min="5017" max="5017" width="12" style="14" customWidth="1"/>
    <col min="5018" max="5018" width="15" style="14" customWidth="1"/>
    <col min="5019" max="5019" width="14" style="14" customWidth="1"/>
    <col min="5020" max="5020" width="14.7109375" style="14" customWidth="1"/>
    <col min="5021" max="5021" width="16.28515625" style="14" customWidth="1"/>
    <col min="5022" max="5022" width="12.42578125" style="14" customWidth="1"/>
    <col min="5023" max="5023" width="13.42578125" style="14" customWidth="1"/>
    <col min="5024" max="5024" width="12" style="14" customWidth="1"/>
    <col min="5025" max="5025" width="13.42578125" style="14" customWidth="1"/>
    <col min="5026" max="5256" width="9.140625" style="14"/>
    <col min="5257" max="5257" width="74.28515625" style="14" customWidth="1"/>
    <col min="5258" max="5258" width="14.42578125" style="14" customWidth="1"/>
    <col min="5259" max="5259" width="11.28515625" style="14" customWidth="1"/>
    <col min="5260" max="5260" width="15.5703125" style="14" customWidth="1"/>
    <col min="5261" max="5261" width="11.28515625" style="14" customWidth="1"/>
    <col min="5262" max="5264" width="15.85546875" style="14" customWidth="1"/>
    <col min="5265" max="5265" width="12.5703125" style="14" customWidth="1"/>
    <col min="5266" max="5266" width="15.7109375" style="14" customWidth="1"/>
    <col min="5267" max="5268" width="11.28515625" style="14" customWidth="1"/>
    <col min="5269" max="5269" width="16.5703125" style="14" customWidth="1"/>
    <col min="5270" max="5271" width="13.85546875" style="14" customWidth="1"/>
    <col min="5272" max="5272" width="13.5703125" style="14" customWidth="1"/>
    <col min="5273" max="5273" width="12" style="14" customWidth="1"/>
    <col min="5274" max="5274" width="15" style="14" customWidth="1"/>
    <col min="5275" max="5275" width="14" style="14" customWidth="1"/>
    <col min="5276" max="5276" width="14.7109375" style="14" customWidth="1"/>
    <col min="5277" max="5277" width="16.28515625" style="14" customWidth="1"/>
    <col min="5278" max="5278" width="12.42578125" style="14" customWidth="1"/>
    <col min="5279" max="5279" width="13.42578125" style="14" customWidth="1"/>
    <col min="5280" max="5280" width="12" style="14" customWidth="1"/>
    <col min="5281" max="5281" width="13.42578125" style="14" customWidth="1"/>
    <col min="5282" max="5512" width="9.140625" style="14"/>
    <col min="5513" max="5513" width="74.28515625" style="14" customWidth="1"/>
    <col min="5514" max="5514" width="14.42578125" style="14" customWidth="1"/>
    <col min="5515" max="5515" width="11.28515625" style="14" customWidth="1"/>
    <col min="5516" max="5516" width="15.5703125" style="14" customWidth="1"/>
    <col min="5517" max="5517" width="11.28515625" style="14" customWidth="1"/>
    <col min="5518" max="5520" width="15.85546875" style="14" customWidth="1"/>
    <col min="5521" max="5521" width="12.5703125" style="14" customWidth="1"/>
    <col min="5522" max="5522" width="15.7109375" style="14" customWidth="1"/>
    <col min="5523" max="5524" width="11.28515625" style="14" customWidth="1"/>
    <col min="5525" max="5525" width="16.5703125" style="14" customWidth="1"/>
    <col min="5526" max="5527" width="13.85546875" style="14" customWidth="1"/>
    <col min="5528" max="5528" width="13.5703125" style="14" customWidth="1"/>
    <col min="5529" max="5529" width="12" style="14" customWidth="1"/>
    <col min="5530" max="5530" width="15" style="14" customWidth="1"/>
    <col min="5531" max="5531" width="14" style="14" customWidth="1"/>
    <col min="5532" max="5532" width="14.7109375" style="14" customWidth="1"/>
    <col min="5533" max="5533" width="16.28515625" style="14" customWidth="1"/>
    <col min="5534" max="5534" width="12.42578125" style="14" customWidth="1"/>
    <col min="5535" max="5535" width="13.42578125" style="14" customWidth="1"/>
    <col min="5536" max="5536" width="12" style="14" customWidth="1"/>
    <col min="5537" max="5537" width="13.42578125" style="14" customWidth="1"/>
    <col min="5538" max="5768" width="9.140625" style="14"/>
    <col min="5769" max="5769" width="74.28515625" style="14" customWidth="1"/>
    <col min="5770" max="5770" width="14.42578125" style="14" customWidth="1"/>
    <col min="5771" max="5771" width="11.28515625" style="14" customWidth="1"/>
    <col min="5772" max="5772" width="15.5703125" style="14" customWidth="1"/>
    <col min="5773" max="5773" width="11.28515625" style="14" customWidth="1"/>
    <col min="5774" max="5776" width="15.85546875" style="14" customWidth="1"/>
    <col min="5777" max="5777" width="12.5703125" style="14" customWidth="1"/>
    <col min="5778" max="5778" width="15.7109375" style="14" customWidth="1"/>
    <col min="5779" max="5780" width="11.28515625" style="14" customWidth="1"/>
    <col min="5781" max="5781" width="16.5703125" style="14" customWidth="1"/>
    <col min="5782" max="5783" width="13.85546875" style="14" customWidth="1"/>
    <col min="5784" max="5784" width="13.5703125" style="14" customWidth="1"/>
    <col min="5785" max="5785" width="12" style="14" customWidth="1"/>
    <col min="5786" max="5786" width="15" style="14" customWidth="1"/>
    <col min="5787" max="5787" width="14" style="14" customWidth="1"/>
    <col min="5788" max="5788" width="14.7109375" style="14" customWidth="1"/>
    <col min="5789" max="5789" width="16.28515625" style="14" customWidth="1"/>
    <col min="5790" max="5790" width="12.42578125" style="14" customWidth="1"/>
    <col min="5791" max="5791" width="13.42578125" style="14" customWidth="1"/>
    <col min="5792" max="5792" width="12" style="14" customWidth="1"/>
    <col min="5793" max="5793" width="13.42578125" style="14" customWidth="1"/>
    <col min="5794" max="6024" width="9.140625" style="14"/>
    <col min="6025" max="6025" width="74.28515625" style="14" customWidth="1"/>
    <col min="6026" max="6026" width="14.42578125" style="14" customWidth="1"/>
    <col min="6027" max="6027" width="11.28515625" style="14" customWidth="1"/>
    <col min="6028" max="6028" width="15.5703125" style="14" customWidth="1"/>
    <col min="6029" max="6029" width="11.28515625" style="14" customWidth="1"/>
    <col min="6030" max="6032" width="15.85546875" style="14" customWidth="1"/>
    <col min="6033" max="6033" width="12.5703125" style="14" customWidth="1"/>
    <col min="6034" max="6034" width="15.7109375" style="14" customWidth="1"/>
    <col min="6035" max="6036" width="11.28515625" style="14" customWidth="1"/>
    <col min="6037" max="6037" width="16.5703125" style="14" customWidth="1"/>
    <col min="6038" max="6039" width="13.85546875" style="14" customWidth="1"/>
    <col min="6040" max="6040" width="13.5703125" style="14" customWidth="1"/>
    <col min="6041" max="6041" width="12" style="14" customWidth="1"/>
    <col min="6042" max="6042" width="15" style="14" customWidth="1"/>
    <col min="6043" max="6043" width="14" style="14" customWidth="1"/>
    <col min="6044" max="6044" width="14.7109375" style="14" customWidth="1"/>
    <col min="6045" max="6045" width="16.28515625" style="14" customWidth="1"/>
    <col min="6046" max="6046" width="12.42578125" style="14" customWidth="1"/>
    <col min="6047" max="6047" width="13.42578125" style="14" customWidth="1"/>
    <col min="6048" max="6048" width="12" style="14" customWidth="1"/>
    <col min="6049" max="6049" width="13.42578125" style="14" customWidth="1"/>
    <col min="6050" max="6280" width="9.140625" style="14"/>
    <col min="6281" max="6281" width="74.28515625" style="14" customWidth="1"/>
    <col min="6282" max="6282" width="14.42578125" style="14" customWidth="1"/>
    <col min="6283" max="6283" width="11.28515625" style="14" customWidth="1"/>
    <col min="6284" max="6284" width="15.5703125" style="14" customWidth="1"/>
    <col min="6285" max="6285" width="11.28515625" style="14" customWidth="1"/>
    <col min="6286" max="6288" width="15.85546875" style="14" customWidth="1"/>
    <col min="6289" max="6289" width="12.5703125" style="14" customWidth="1"/>
    <col min="6290" max="6290" width="15.7109375" style="14" customWidth="1"/>
    <col min="6291" max="6292" width="11.28515625" style="14" customWidth="1"/>
    <col min="6293" max="6293" width="16.5703125" style="14" customWidth="1"/>
    <col min="6294" max="6295" width="13.85546875" style="14" customWidth="1"/>
    <col min="6296" max="6296" width="13.5703125" style="14" customWidth="1"/>
    <col min="6297" max="6297" width="12" style="14" customWidth="1"/>
    <col min="6298" max="6298" width="15" style="14" customWidth="1"/>
    <col min="6299" max="6299" width="14" style="14" customWidth="1"/>
    <col min="6300" max="6300" width="14.7109375" style="14" customWidth="1"/>
    <col min="6301" max="6301" width="16.28515625" style="14" customWidth="1"/>
    <col min="6302" max="6302" width="12.42578125" style="14" customWidth="1"/>
    <col min="6303" max="6303" width="13.42578125" style="14" customWidth="1"/>
    <col min="6304" max="6304" width="12" style="14" customWidth="1"/>
    <col min="6305" max="6305" width="13.42578125" style="14" customWidth="1"/>
    <col min="6306" max="6536" width="9.140625" style="14"/>
    <col min="6537" max="6537" width="74.28515625" style="14" customWidth="1"/>
    <col min="6538" max="6538" width="14.42578125" style="14" customWidth="1"/>
    <col min="6539" max="6539" width="11.28515625" style="14" customWidth="1"/>
    <col min="6540" max="6540" width="15.5703125" style="14" customWidth="1"/>
    <col min="6541" max="6541" width="11.28515625" style="14" customWidth="1"/>
    <col min="6542" max="6544" width="15.85546875" style="14" customWidth="1"/>
    <col min="6545" max="6545" width="12.5703125" style="14" customWidth="1"/>
    <col min="6546" max="6546" width="15.7109375" style="14" customWidth="1"/>
    <col min="6547" max="6548" width="11.28515625" style="14" customWidth="1"/>
    <col min="6549" max="6549" width="16.5703125" style="14" customWidth="1"/>
    <col min="6550" max="6551" width="13.85546875" style="14" customWidth="1"/>
    <col min="6552" max="6552" width="13.5703125" style="14" customWidth="1"/>
    <col min="6553" max="6553" width="12" style="14" customWidth="1"/>
    <col min="6554" max="6554" width="15" style="14" customWidth="1"/>
    <col min="6555" max="6555" width="14" style="14" customWidth="1"/>
    <col min="6556" max="6556" width="14.7109375" style="14" customWidth="1"/>
    <col min="6557" max="6557" width="16.28515625" style="14" customWidth="1"/>
    <col min="6558" max="6558" width="12.42578125" style="14" customWidth="1"/>
    <col min="6559" max="6559" width="13.42578125" style="14" customWidth="1"/>
    <col min="6560" max="6560" width="12" style="14" customWidth="1"/>
    <col min="6561" max="6561" width="13.42578125" style="14" customWidth="1"/>
    <col min="6562" max="6792" width="9.140625" style="14"/>
    <col min="6793" max="6793" width="74.28515625" style="14" customWidth="1"/>
    <col min="6794" max="6794" width="14.42578125" style="14" customWidth="1"/>
    <col min="6795" max="6795" width="11.28515625" style="14" customWidth="1"/>
    <col min="6796" max="6796" width="15.5703125" style="14" customWidth="1"/>
    <col min="6797" max="6797" width="11.28515625" style="14" customWidth="1"/>
    <col min="6798" max="6800" width="15.85546875" style="14" customWidth="1"/>
    <col min="6801" max="6801" width="12.5703125" style="14" customWidth="1"/>
    <col min="6802" max="6802" width="15.7109375" style="14" customWidth="1"/>
    <col min="6803" max="6804" width="11.28515625" style="14" customWidth="1"/>
    <col min="6805" max="6805" width="16.5703125" style="14" customWidth="1"/>
    <col min="6806" max="6807" width="13.85546875" style="14" customWidth="1"/>
    <col min="6808" max="6808" width="13.5703125" style="14" customWidth="1"/>
    <col min="6809" max="6809" width="12" style="14" customWidth="1"/>
    <col min="6810" max="6810" width="15" style="14" customWidth="1"/>
    <col min="6811" max="6811" width="14" style="14" customWidth="1"/>
    <col min="6812" max="6812" width="14.7109375" style="14" customWidth="1"/>
    <col min="6813" max="6813" width="16.28515625" style="14" customWidth="1"/>
    <col min="6814" max="6814" width="12.42578125" style="14" customWidth="1"/>
    <col min="6815" max="6815" width="13.42578125" style="14" customWidth="1"/>
    <col min="6816" max="6816" width="12" style="14" customWidth="1"/>
    <col min="6817" max="6817" width="13.42578125" style="14" customWidth="1"/>
    <col min="6818" max="7048" width="9.140625" style="14"/>
    <col min="7049" max="7049" width="74.28515625" style="14" customWidth="1"/>
    <col min="7050" max="7050" width="14.42578125" style="14" customWidth="1"/>
    <col min="7051" max="7051" width="11.28515625" style="14" customWidth="1"/>
    <col min="7052" max="7052" width="15.5703125" style="14" customWidth="1"/>
    <col min="7053" max="7053" width="11.28515625" style="14" customWidth="1"/>
    <col min="7054" max="7056" width="15.85546875" style="14" customWidth="1"/>
    <col min="7057" max="7057" width="12.5703125" style="14" customWidth="1"/>
    <col min="7058" max="7058" width="15.7109375" style="14" customWidth="1"/>
    <col min="7059" max="7060" width="11.28515625" style="14" customWidth="1"/>
    <col min="7061" max="7061" width="16.5703125" style="14" customWidth="1"/>
    <col min="7062" max="7063" width="13.85546875" style="14" customWidth="1"/>
    <col min="7064" max="7064" width="13.5703125" style="14" customWidth="1"/>
    <col min="7065" max="7065" width="12" style="14" customWidth="1"/>
    <col min="7066" max="7066" width="15" style="14" customWidth="1"/>
    <col min="7067" max="7067" width="14" style="14" customWidth="1"/>
    <col min="7068" max="7068" width="14.7109375" style="14" customWidth="1"/>
    <col min="7069" max="7069" width="16.28515625" style="14" customWidth="1"/>
    <col min="7070" max="7070" width="12.42578125" style="14" customWidth="1"/>
    <col min="7071" max="7071" width="13.42578125" style="14" customWidth="1"/>
    <col min="7072" max="7072" width="12" style="14" customWidth="1"/>
    <col min="7073" max="7073" width="13.42578125" style="14" customWidth="1"/>
    <col min="7074" max="7304" width="9.140625" style="14"/>
    <col min="7305" max="7305" width="74.28515625" style="14" customWidth="1"/>
    <col min="7306" max="7306" width="14.42578125" style="14" customWidth="1"/>
    <col min="7307" max="7307" width="11.28515625" style="14" customWidth="1"/>
    <col min="7308" max="7308" width="15.5703125" style="14" customWidth="1"/>
    <col min="7309" max="7309" width="11.28515625" style="14" customWidth="1"/>
    <col min="7310" max="7312" width="15.85546875" style="14" customWidth="1"/>
    <col min="7313" max="7313" width="12.5703125" style="14" customWidth="1"/>
    <col min="7314" max="7314" width="15.7109375" style="14" customWidth="1"/>
    <col min="7315" max="7316" width="11.28515625" style="14" customWidth="1"/>
    <col min="7317" max="7317" width="16.5703125" style="14" customWidth="1"/>
    <col min="7318" max="7319" width="13.85546875" style="14" customWidth="1"/>
    <col min="7320" max="7320" width="13.5703125" style="14" customWidth="1"/>
    <col min="7321" max="7321" width="12" style="14" customWidth="1"/>
    <col min="7322" max="7322" width="15" style="14" customWidth="1"/>
    <col min="7323" max="7323" width="14" style="14" customWidth="1"/>
    <col min="7324" max="7324" width="14.7109375" style="14" customWidth="1"/>
    <col min="7325" max="7325" width="16.28515625" style="14" customWidth="1"/>
    <col min="7326" max="7326" width="12.42578125" style="14" customWidth="1"/>
    <col min="7327" max="7327" width="13.42578125" style="14" customWidth="1"/>
    <col min="7328" max="7328" width="12" style="14" customWidth="1"/>
    <col min="7329" max="7329" width="13.42578125" style="14" customWidth="1"/>
    <col min="7330" max="7560" width="9.140625" style="14"/>
    <col min="7561" max="7561" width="74.28515625" style="14" customWidth="1"/>
    <col min="7562" max="7562" width="14.42578125" style="14" customWidth="1"/>
    <col min="7563" max="7563" width="11.28515625" style="14" customWidth="1"/>
    <col min="7564" max="7564" width="15.5703125" style="14" customWidth="1"/>
    <col min="7565" max="7565" width="11.28515625" style="14" customWidth="1"/>
    <col min="7566" max="7568" width="15.85546875" style="14" customWidth="1"/>
    <col min="7569" max="7569" width="12.5703125" style="14" customWidth="1"/>
    <col min="7570" max="7570" width="15.7109375" style="14" customWidth="1"/>
    <col min="7571" max="7572" width="11.28515625" style="14" customWidth="1"/>
    <col min="7573" max="7573" width="16.5703125" style="14" customWidth="1"/>
    <col min="7574" max="7575" width="13.85546875" style="14" customWidth="1"/>
    <col min="7576" max="7576" width="13.5703125" style="14" customWidth="1"/>
    <col min="7577" max="7577" width="12" style="14" customWidth="1"/>
    <col min="7578" max="7578" width="15" style="14" customWidth="1"/>
    <col min="7579" max="7579" width="14" style="14" customWidth="1"/>
    <col min="7580" max="7580" width="14.7109375" style="14" customWidth="1"/>
    <col min="7581" max="7581" width="16.28515625" style="14" customWidth="1"/>
    <col min="7582" max="7582" width="12.42578125" style="14" customWidth="1"/>
    <col min="7583" max="7583" width="13.42578125" style="14" customWidth="1"/>
    <col min="7584" max="7584" width="12" style="14" customWidth="1"/>
    <col min="7585" max="7585" width="13.42578125" style="14" customWidth="1"/>
    <col min="7586" max="7816" width="9.140625" style="14"/>
    <col min="7817" max="7817" width="74.28515625" style="14" customWidth="1"/>
    <col min="7818" max="7818" width="14.42578125" style="14" customWidth="1"/>
    <col min="7819" max="7819" width="11.28515625" style="14" customWidth="1"/>
    <col min="7820" max="7820" width="15.5703125" style="14" customWidth="1"/>
    <col min="7821" max="7821" width="11.28515625" style="14" customWidth="1"/>
    <col min="7822" max="7824" width="15.85546875" style="14" customWidth="1"/>
    <col min="7825" max="7825" width="12.5703125" style="14" customWidth="1"/>
    <col min="7826" max="7826" width="15.7109375" style="14" customWidth="1"/>
    <col min="7827" max="7828" width="11.28515625" style="14" customWidth="1"/>
    <col min="7829" max="7829" width="16.5703125" style="14" customWidth="1"/>
    <col min="7830" max="7831" width="13.85546875" style="14" customWidth="1"/>
    <col min="7832" max="7832" width="13.5703125" style="14" customWidth="1"/>
    <col min="7833" max="7833" width="12" style="14" customWidth="1"/>
    <col min="7834" max="7834" width="15" style="14" customWidth="1"/>
    <col min="7835" max="7835" width="14" style="14" customWidth="1"/>
    <col min="7836" max="7836" width="14.7109375" style="14" customWidth="1"/>
    <col min="7837" max="7837" width="16.28515625" style="14" customWidth="1"/>
    <col min="7838" max="7838" width="12.42578125" style="14" customWidth="1"/>
    <col min="7839" max="7839" width="13.42578125" style="14" customWidth="1"/>
    <col min="7840" max="7840" width="12" style="14" customWidth="1"/>
    <col min="7841" max="7841" width="13.42578125" style="14" customWidth="1"/>
    <col min="7842" max="8072" width="9.140625" style="14"/>
    <col min="8073" max="8073" width="74.28515625" style="14" customWidth="1"/>
    <col min="8074" max="8074" width="14.42578125" style="14" customWidth="1"/>
    <col min="8075" max="8075" width="11.28515625" style="14" customWidth="1"/>
    <col min="8076" max="8076" width="15.5703125" style="14" customWidth="1"/>
    <col min="8077" max="8077" width="11.28515625" style="14" customWidth="1"/>
    <col min="8078" max="8080" width="15.85546875" style="14" customWidth="1"/>
    <col min="8081" max="8081" width="12.5703125" style="14" customWidth="1"/>
    <col min="8082" max="8082" width="15.7109375" style="14" customWidth="1"/>
    <col min="8083" max="8084" width="11.28515625" style="14" customWidth="1"/>
    <col min="8085" max="8085" width="16.5703125" style="14" customWidth="1"/>
    <col min="8086" max="8087" width="13.85546875" style="14" customWidth="1"/>
    <col min="8088" max="8088" width="13.5703125" style="14" customWidth="1"/>
    <col min="8089" max="8089" width="12" style="14" customWidth="1"/>
    <col min="8090" max="8090" width="15" style="14" customWidth="1"/>
    <col min="8091" max="8091" width="14" style="14" customWidth="1"/>
    <col min="8092" max="8092" width="14.7109375" style="14" customWidth="1"/>
    <col min="8093" max="8093" width="16.28515625" style="14" customWidth="1"/>
    <col min="8094" max="8094" width="12.42578125" style="14" customWidth="1"/>
    <col min="8095" max="8095" width="13.42578125" style="14" customWidth="1"/>
    <col min="8096" max="8096" width="12" style="14" customWidth="1"/>
    <col min="8097" max="8097" width="13.42578125" style="14" customWidth="1"/>
    <col min="8098" max="8328" width="9.140625" style="14"/>
    <col min="8329" max="8329" width="74.28515625" style="14" customWidth="1"/>
    <col min="8330" max="8330" width="14.42578125" style="14" customWidth="1"/>
    <col min="8331" max="8331" width="11.28515625" style="14" customWidth="1"/>
    <col min="8332" max="8332" width="15.5703125" style="14" customWidth="1"/>
    <col min="8333" max="8333" width="11.28515625" style="14" customWidth="1"/>
    <col min="8334" max="8336" width="15.85546875" style="14" customWidth="1"/>
    <col min="8337" max="8337" width="12.5703125" style="14" customWidth="1"/>
    <col min="8338" max="8338" width="15.7109375" style="14" customWidth="1"/>
    <col min="8339" max="8340" width="11.28515625" style="14" customWidth="1"/>
    <col min="8341" max="8341" width="16.5703125" style="14" customWidth="1"/>
    <col min="8342" max="8343" width="13.85546875" style="14" customWidth="1"/>
    <col min="8344" max="8344" width="13.5703125" style="14" customWidth="1"/>
    <col min="8345" max="8345" width="12" style="14" customWidth="1"/>
    <col min="8346" max="8346" width="15" style="14" customWidth="1"/>
    <col min="8347" max="8347" width="14" style="14" customWidth="1"/>
    <col min="8348" max="8348" width="14.7109375" style="14" customWidth="1"/>
    <col min="8349" max="8349" width="16.28515625" style="14" customWidth="1"/>
    <col min="8350" max="8350" width="12.42578125" style="14" customWidth="1"/>
    <col min="8351" max="8351" width="13.42578125" style="14" customWidth="1"/>
    <col min="8352" max="8352" width="12" style="14" customWidth="1"/>
    <col min="8353" max="8353" width="13.42578125" style="14" customWidth="1"/>
    <col min="8354" max="8584" width="9.140625" style="14"/>
    <col min="8585" max="8585" width="74.28515625" style="14" customWidth="1"/>
    <col min="8586" max="8586" width="14.42578125" style="14" customWidth="1"/>
    <col min="8587" max="8587" width="11.28515625" style="14" customWidth="1"/>
    <col min="8588" max="8588" width="15.5703125" style="14" customWidth="1"/>
    <col min="8589" max="8589" width="11.28515625" style="14" customWidth="1"/>
    <col min="8590" max="8592" width="15.85546875" style="14" customWidth="1"/>
    <col min="8593" max="8593" width="12.5703125" style="14" customWidth="1"/>
    <col min="8594" max="8594" width="15.7109375" style="14" customWidth="1"/>
    <col min="8595" max="8596" width="11.28515625" style="14" customWidth="1"/>
    <col min="8597" max="8597" width="16.5703125" style="14" customWidth="1"/>
    <col min="8598" max="8599" width="13.85546875" style="14" customWidth="1"/>
    <col min="8600" max="8600" width="13.5703125" style="14" customWidth="1"/>
    <col min="8601" max="8601" width="12" style="14" customWidth="1"/>
    <col min="8602" max="8602" width="15" style="14" customWidth="1"/>
    <col min="8603" max="8603" width="14" style="14" customWidth="1"/>
    <col min="8604" max="8604" width="14.7109375" style="14" customWidth="1"/>
    <col min="8605" max="8605" width="16.28515625" style="14" customWidth="1"/>
    <col min="8606" max="8606" width="12.42578125" style="14" customWidth="1"/>
    <col min="8607" max="8607" width="13.42578125" style="14" customWidth="1"/>
    <col min="8608" max="8608" width="12" style="14" customWidth="1"/>
    <col min="8609" max="8609" width="13.42578125" style="14" customWidth="1"/>
    <col min="8610" max="8840" width="9.140625" style="14"/>
    <col min="8841" max="8841" width="74.28515625" style="14" customWidth="1"/>
    <col min="8842" max="8842" width="14.42578125" style="14" customWidth="1"/>
    <col min="8843" max="8843" width="11.28515625" style="14" customWidth="1"/>
    <col min="8844" max="8844" width="15.5703125" style="14" customWidth="1"/>
    <col min="8845" max="8845" width="11.28515625" style="14" customWidth="1"/>
    <col min="8846" max="8848" width="15.85546875" style="14" customWidth="1"/>
    <col min="8849" max="8849" width="12.5703125" style="14" customWidth="1"/>
    <col min="8850" max="8850" width="15.7109375" style="14" customWidth="1"/>
    <col min="8851" max="8852" width="11.28515625" style="14" customWidth="1"/>
    <col min="8853" max="8853" width="16.5703125" style="14" customWidth="1"/>
    <col min="8854" max="8855" width="13.85546875" style="14" customWidth="1"/>
    <col min="8856" max="8856" width="13.5703125" style="14" customWidth="1"/>
    <col min="8857" max="8857" width="12" style="14" customWidth="1"/>
    <col min="8858" max="8858" width="15" style="14" customWidth="1"/>
    <col min="8859" max="8859" width="14" style="14" customWidth="1"/>
    <col min="8860" max="8860" width="14.7109375" style="14" customWidth="1"/>
    <col min="8861" max="8861" width="16.28515625" style="14" customWidth="1"/>
    <col min="8862" max="8862" width="12.42578125" style="14" customWidth="1"/>
    <col min="8863" max="8863" width="13.42578125" style="14" customWidth="1"/>
    <col min="8864" max="8864" width="12" style="14" customWidth="1"/>
    <col min="8865" max="8865" width="13.42578125" style="14" customWidth="1"/>
    <col min="8866" max="9096" width="9.140625" style="14"/>
    <col min="9097" max="9097" width="74.28515625" style="14" customWidth="1"/>
    <col min="9098" max="9098" width="14.42578125" style="14" customWidth="1"/>
    <col min="9099" max="9099" width="11.28515625" style="14" customWidth="1"/>
    <col min="9100" max="9100" width="15.5703125" style="14" customWidth="1"/>
    <col min="9101" max="9101" width="11.28515625" style="14" customWidth="1"/>
    <col min="9102" max="9104" width="15.85546875" style="14" customWidth="1"/>
    <col min="9105" max="9105" width="12.5703125" style="14" customWidth="1"/>
    <col min="9106" max="9106" width="15.7109375" style="14" customWidth="1"/>
    <col min="9107" max="9108" width="11.28515625" style="14" customWidth="1"/>
    <col min="9109" max="9109" width="16.5703125" style="14" customWidth="1"/>
    <col min="9110" max="9111" width="13.85546875" style="14" customWidth="1"/>
    <col min="9112" max="9112" width="13.5703125" style="14" customWidth="1"/>
    <col min="9113" max="9113" width="12" style="14" customWidth="1"/>
    <col min="9114" max="9114" width="15" style="14" customWidth="1"/>
    <col min="9115" max="9115" width="14" style="14" customWidth="1"/>
    <col min="9116" max="9116" width="14.7109375" style="14" customWidth="1"/>
    <col min="9117" max="9117" width="16.28515625" style="14" customWidth="1"/>
    <col min="9118" max="9118" width="12.42578125" style="14" customWidth="1"/>
    <col min="9119" max="9119" width="13.42578125" style="14" customWidth="1"/>
    <col min="9120" max="9120" width="12" style="14" customWidth="1"/>
    <col min="9121" max="9121" width="13.42578125" style="14" customWidth="1"/>
    <col min="9122" max="9352" width="9.140625" style="14"/>
    <col min="9353" max="9353" width="74.28515625" style="14" customWidth="1"/>
    <col min="9354" max="9354" width="14.42578125" style="14" customWidth="1"/>
    <col min="9355" max="9355" width="11.28515625" style="14" customWidth="1"/>
    <col min="9356" max="9356" width="15.5703125" style="14" customWidth="1"/>
    <col min="9357" max="9357" width="11.28515625" style="14" customWidth="1"/>
    <col min="9358" max="9360" width="15.85546875" style="14" customWidth="1"/>
    <col min="9361" max="9361" width="12.5703125" style="14" customWidth="1"/>
    <col min="9362" max="9362" width="15.7109375" style="14" customWidth="1"/>
    <col min="9363" max="9364" width="11.28515625" style="14" customWidth="1"/>
    <col min="9365" max="9365" width="16.5703125" style="14" customWidth="1"/>
    <col min="9366" max="9367" width="13.85546875" style="14" customWidth="1"/>
    <col min="9368" max="9368" width="13.5703125" style="14" customWidth="1"/>
    <col min="9369" max="9369" width="12" style="14" customWidth="1"/>
    <col min="9370" max="9370" width="15" style="14" customWidth="1"/>
    <col min="9371" max="9371" width="14" style="14" customWidth="1"/>
    <col min="9372" max="9372" width="14.7109375" style="14" customWidth="1"/>
    <col min="9373" max="9373" width="16.28515625" style="14" customWidth="1"/>
    <col min="9374" max="9374" width="12.42578125" style="14" customWidth="1"/>
    <col min="9375" max="9375" width="13.42578125" style="14" customWidth="1"/>
    <col min="9376" max="9376" width="12" style="14" customWidth="1"/>
    <col min="9377" max="9377" width="13.42578125" style="14" customWidth="1"/>
    <col min="9378" max="9608" width="9.140625" style="14"/>
    <col min="9609" max="9609" width="74.28515625" style="14" customWidth="1"/>
    <col min="9610" max="9610" width="14.42578125" style="14" customWidth="1"/>
    <col min="9611" max="9611" width="11.28515625" style="14" customWidth="1"/>
    <col min="9612" max="9612" width="15.5703125" style="14" customWidth="1"/>
    <col min="9613" max="9613" width="11.28515625" style="14" customWidth="1"/>
    <col min="9614" max="9616" width="15.85546875" style="14" customWidth="1"/>
    <col min="9617" max="9617" width="12.5703125" style="14" customWidth="1"/>
    <col min="9618" max="9618" width="15.7109375" style="14" customWidth="1"/>
    <col min="9619" max="9620" width="11.28515625" style="14" customWidth="1"/>
    <col min="9621" max="9621" width="16.5703125" style="14" customWidth="1"/>
    <col min="9622" max="9623" width="13.85546875" style="14" customWidth="1"/>
    <col min="9624" max="9624" width="13.5703125" style="14" customWidth="1"/>
    <col min="9625" max="9625" width="12" style="14" customWidth="1"/>
    <col min="9626" max="9626" width="15" style="14" customWidth="1"/>
    <col min="9627" max="9627" width="14" style="14" customWidth="1"/>
    <col min="9628" max="9628" width="14.7109375" style="14" customWidth="1"/>
    <col min="9629" max="9629" width="16.28515625" style="14" customWidth="1"/>
    <col min="9630" max="9630" width="12.42578125" style="14" customWidth="1"/>
    <col min="9631" max="9631" width="13.42578125" style="14" customWidth="1"/>
    <col min="9632" max="9632" width="12" style="14" customWidth="1"/>
    <col min="9633" max="9633" width="13.42578125" style="14" customWidth="1"/>
    <col min="9634" max="9864" width="9.140625" style="14"/>
    <col min="9865" max="9865" width="74.28515625" style="14" customWidth="1"/>
    <col min="9866" max="9866" width="14.42578125" style="14" customWidth="1"/>
    <col min="9867" max="9867" width="11.28515625" style="14" customWidth="1"/>
    <col min="9868" max="9868" width="15.5703125" style="14" customWidth="1"/>
    <col min="9869" max="9869" width="11.28515625" style="14" customWidth="1"/>
    <col min="9870" max="9872" width="15.85546875" style="14" customWidth="1"/>
    <col min="9873" max="9873" width="12.5703125" style="14" customWidth="1"/>
    <col min="9874" max="9874" width="15.7109375" style="14" customWidth="1"/>
    <col min="9875" max="9876" width="11.28515625" style="14" customWidth="1"/>
    <col min="9877" max="9877" width="16.5703125" style="14" customWidth="1"/>
    <col min="9878" max="9879" width="13.85546875" style="14" customWidth="1"/>
    <col min="9880" max="9880" width="13.5703125" style="14" customWidth="1"/>
    <col min="9881" max="9881" width="12" style="14" customWidth="1"/>
    <col min="9882" max="9882" width="15" style="14" customWidth="1"/>
    <col min="9883" max="9883" width="14" style="14" customWidth="1"/>
    <col min="9884" max="9884" width="14.7109375" style="14" customWidth="1"/>
    <col min="9885" max="9885" width="16.28515625" style="14" customWidth="1"/>
    <col min="9886" max="9886" width="12.42578125" style="14" customWidth="1"/>
    <col min="9887" max="9887" width="13.42578125" style="14" customWidth="1"/>
    <col min="9888" max="9888" width="12" style="14" customWidth="1"/>
    <col min="9889" max="9889" width="13.42578125" style="14" customWidth="1"/>
    <col min="9890" max="10120" width="9.140625" style="14"/>
    <col min="10121" max="10121" width="74.28515625" style="14" customWidth="1"/>
    <col min="10122" max="10122" width="14.42578125" style="14" customWidth="1"/>
    <col min="10123" max="10123" width="11.28515625" style="14" customWidth="1"/>
    <col min="10124" max="10124" width="15.5703125" style="14" customWidth="1"/>
    <col min="10125" max="10125" width="11.28515625" style="14" customWidth="1"/>
    <col min="10126" max="10128" width="15.85546875" style="14" customWidth="1"/>
    <col min="10129" max="10129" width="12.5703125" style="14" customWidth="1"/>
    <col min="10130" max="10130" width="15.7109375" style="14" customWidth="1"/>
    <col min="10131" max="10132" width="11.28515625" style="14" customWidth="1"/>
    <col min="10133" max="10133" width="16.5703125" style="14" customWidth="1"/>
    <col min="10134" max="10135" width="13.85546875" style="14" customWidth="1"/>
    <col min="10136" max="10136" width="13.5703125" style="14" customWidth="1"/>
    <col min="10137" max="10137" width="12" style="14" customWidth="1"/>
    <col min="10138" max="10138" width="15" style="14" customWidth="1"/>
    <col min="10139" max="10139" width="14" style="14" customWidth="1"/>
    <col min="10140" max="10140" width="14.7109375" style="14" customWidth="1"/>
    <col min="10141" max="10141" width="16.28515625" style="14" customWidth="1"/>
    <col min="10142" max="10142" width="12.42578125" style="14" customWidth="1"/>
    <col min="10143" max="10143" width="13.42578125" style="14" customWidth="1"/>
    <col min="10144" max="10144" width="12" style="14" customWidth="1"/>
    <col min="10145" max="10145" width="13.42578125" style="14" customWidth="1"/>
    <col min="10146" max="10376" width="9.140625" style="14"/>
    <col min="10377" max="10377" width="74.28515625" style="14" customWidth="1"/>
    <col min="10378" max="10378" width="14.42578125" style="14" customWidth="1"/>
    <col min="10379" max="10379" width="11.28515625" style="14" customWidth="1"/>
    <col min="10380" max="10380" width="15.5703125" style="14" customWidth="1"/>
    <col min="10381" max="10381" width="11.28515625" style="14" customWidth="1"/>
    <col min="10382" max="10384" width="15.85546875" style="14" customWidth="1"/>
    <col min="10385" max="10385" width="12.5703125" style="14" customWidth="1"/>
    <col min="10386" max="10386" width="15.7109375" style="14" customWidth="1"/>
    <col min="10387" max="10388" width="11.28515625" style="14" customWidth="1"/>
    <col min="10389" max="10389" width="16.5703125" style="14" customWidth="1"/>
    <col min="10390" max="10391" width="13.85546875" style="14" customWidth="1"/>
    <col min="10392" max="10392" width="13.5703125" style="14" customWidth="1"/>
    <col min="10393" max="10393" width="12" style="14" customWidth="1"/>
    <col min="10394" max="10394" width="15" style="14" customWidth="1"/>
    <col min="10395" max="10395" width="14" style="14" customWidth="1"/>
    <col min="10396" max="10396" width="14.7109375" style="14" customWidth="1"/>
    <col min="10397" max="10397" width="16.28515625" style="14" customWidth="1"/>
    <col min="10398" max="10398" width="12.42578125" style="14" customWidth="1"/>
    <col min="10399" max="10399" width="13.42578125" style="14" customWidth="1"/>
    <col min="10400" max="10400" width="12" style="14" customWidth="1"/>
    <col min="10401" max="10401" width="13.42578125" style="14" customWidth="1"/>
    <col min="10402" max="10632" width="9.140625" style="14"/>
    <col min="10633" max="10633" width="74.28515625" style="14" customWidth="1"/>
    <col min="10634" max="10634" width="14.42578125" style="14" customWidth="1"/>
    <col min="10635" max="10635" width="11.28515625" style="14" customWidth="1"/>
    <col min="10636" max="10636" width="15.5703125" style="14" customWidth="1"/>
    <col min="10637" max="10637" width="11.28515625" style="14" customWidth="1"/>
    <col min="10638" max="10640" width="15.85546875" style="14" customWidth="1"/>
    <col min="10641" max="10641" width="12.5703125" style="14" customWidth="1"/>
    <col min="10642" max="10642" width="15.7109375" style="14" customWidth="1"/>
    <col min="10643" max="10644" width="11.28515625" style="14" customWidth="1"/>
    <col min="10645" max="10645" width="16.5703125" style="14" customWidth="1"/>
    <col min="10646" max="10647" width="13.85546875" style="14" customWidth="1"/>
    <col min="10648" max="10648" width="13.5703125" style="14" customWidth="1"/>
    <col min="10649" max="10649" width="12" style="14" customWidth="1"/>
    <col min="10650" max="10650" width="15" style="14" customWidth="1"/>
    <col min="10651" max="10651" width="14" style="14" customWidth="1"/>
    <col min="10652" max="10652" width="14.7109375" style="14" customWidth="1"/>
    <col min="10653" max="10653" width="16.28515625" style="14" customWidth="1"/>
    <col min="10654" max="10654" width="12.42578125" style="14" customWidth="1"/>
    <col min="10655" max="10655" width="13.42578125" style="14" customWidth="1"/>
    <col min="10656" max="10656" width="12" style="14" customWidth="1"/>
    <col min="10657" max="10657" width="13.42578125" style="14" customWidth="1"/>
    <col min="10658" max="10888" width="9.140625" style="14"/>
    <col min="10889" max="10889" width="74.28515625" style="14" customWidth="1"/>
    <col min="10890" max="10890" width="14.42578125" style="14" customWidth="1"/>
    <col min="10891" max="10891" width="11.28515625" style="14" customWidth="1"/>
    <col min="10892" max="10892" width="15.5703125" style="14" customWidth="1"/>
    <col min="10893" max="10893" width="11.28515625" style="14" customWidth="1"/>
    <col min="10894" max="10896" width="15.85546875" style="14" customWidth="1"/>
    <col min="10897" max="10897" width="12.5703125" style="14" customWidth="1"/>
    <col min="10898" max="10898" width="15.7109375" style="14" customWidth="1"/>
    <col min="10899" max="10900" width="11.28515625" style="14" customWidth="1"/>
    <col min="10901" max="10901" width="16.5703125" style="14" customWidth="1"/>
    <col min="10902" max="10903" width="13.85546875" style="14" customWidth="1"/>
    <col min="10904" max="10904" width="13.5703125" style="14" customWidth="1"/>
    <col min="10905" max="10905" width="12" style="14" customWidth="1"/>
    <col min="10906" max="10906" width="15" style="14" customWidth="1"/>
    <col min="10907" max="10907" width="14" style="14" customWidth="1"/>
    <col min="10908" max="10908" width="14.7109375" style="14" customWidth="1"/>
    <col min="10909" max="10909" width="16.28515625" style="14" customWidth="1"/>
    <col min="10910" max="10910" width="12.42578125" style="14" customWidth="1"/>
    <col min="10911" max="10911" width="13.42578125" style="14" customWidth="1"/>
    <col min="10912" max="10912" width="12" style="14" customWidth="1"/>
    <col min="10913" max="10913" width="13.42578125" style="14" customWidth="1"/>
    <col min="10914" max="11144" width="9.140625" style="14"/>
    <col min="11145" max="11145" width="74.28515625" style="14" customWidth="1"/>
    <col min="11146" max="11146" width="14.42578125" style="14" customWidth="1"/>
    <col min="11147" max="11147" width="11.28515625" style="14" customWidth="1"/>
    <col min="11148" max="11148" width="15.5703125" style="14" customWidth="1"/>
    <col min="11149" max="11149" width="11.28515625" style="14" customWidth="1"/>
    <col min="11150" max="11152" width="15.85546875" style="14" customWidth="1"/>
    <col min="11153" max="11153" width="12.5703125" style="14" customWidth="1"/>
    <col min="11154" max="11154" width="15.7109375" style="14" customWidth="1"/>
    <col min="11155" max="11156" width="11.28515625" style="14" customWidth="1"/>
    <col min="11157" max="11157" width="16.5703125" style="14" customWidth="1"/>
    <col min="11158" max="11159" width="13.85546875" style="14" customWidth="1"/>
    <col min="11160" max="11160" width="13.5703125" style="14" customWidth="1"/>
    <col min="11161" max="11161" width="12" style="14" customWidth="1"/>
    <col min="11162" max="11162" width="15" style="14" customWidth="1"/>
    <col min="11163" max="11163" width="14" style="14" customWidth="1"/>
    <col min="11164" max="11164" width="14.7109375" style="14" customWidth="1"/>
    <col min="11165" max="11165" width="16.28515625" style="14" customWidth="1"/>
    <col min="11166" max="11166" width="12.42578125" style="14" customWidth="1"/>
    <col min="11167" max="11167" width="13.42578125" style="14" customWidth="1"/>
    <col min="11168" max="11168" width="12" style="14" customWidth="1"/>
    <col min="11169" max="11169" width="13.42578125" style="14" customWidth="1"/>
    <col min="11170" max="11400" width="9.140625" style="14"/>
    <col min="11401" max="11401" width="74.28515625" style="14" customWidth="1"/>
    <col min="11402" max="11402" width="14.42578125" style="14" customWidth="1"/>
    <col min="11403" max="11403" width="11.28515625" style="14" customWidth="1"/>
    <col min="11404" max="11404" width="15.5703125" style="14" customWidth="1"/>
    <col min="11405" max="11405" width="11.28515625" style="14" customWidth="1"/>
    <col min="11406" max="11408" width="15.85546875" style="14" customWidth="1"/>
    <col min="11409" max="11409" width="12.5703125" style="14" customWidth="1"/>
    <col min="11410" max="11410" width="15.7109375" style="14" customWidth="1"/>
    <col min="11411" max="11412" width="11.28515625" style="14" customWidth="1"/>
    <col min="11413" max="11413" width="16.5703125" style="14" customWidth="1"/>
    <col min="11414" max="11415" width="13.85546875" style="14" customWidth="1"/>
    <col min="11416" max="11416" width="13.5703125" style="14" customWidth="1"/>
    <col min="11417" max="11417" width="12" style="14" customWidth="1"/>
    <col min="11418" max="11418" width="15" style="14" customWidth="1"/>
    <col min="11419" max="11419" width="14" style="14" customWidth="1"/>
    <col min="11420" max="11420" width="14.7109375" style="14" customWidth="1"/>
    <col min="11421" max="11421" width="16.28515625" style="14" customWidth="1"/>
    <col min="11422" max="11422" width="12.42578125" style="14" customWidth="1"/>
    <col min="11423" max="11423" width="13.42578125" style="14" customWidth="1"/>
    <col min="11424" max="11424" width="12" style="14" customWidth="1"/>
    <col min="11425" max="11425" width="13.42578125" style="14" customWidth="1"/>
    <col min="11426" max="11656" width="9.140625" style="14"/>
    <col min="11657" max="11657" width="74.28515625" style="14" customWidth="1"/>
    <col min="11658" max="11658" width="14.42578125" style="14" customWidth="1"/>
    <col min="11659" max="11659" width="11.28515625" style="14" customWidth="1"/>
    <col min="11660" max="11660" width="15.5703125" style="14" customWidth="1"/>
    <col min="11661" max="11661" width="11.28515625" style="14" customWidth="1"/>
    <col min="11662" max="11664" width="15.85546875" style="14" customWidth="1"/>
    <col min="11665" max="11665" width="12.5703125" style="14" customWidth="1"/>
    <col min="11666" max="11666" width="15.7109375" style="14" customWidth="1"/>
    <col min="11667" max="11668" width="11.28515625" style="14" customWidth="1"/>
    <col min="11669" max="11669" width="16.5703125" style="14" customWidth="1"/>
    <col min="11670" max="11671" width="13.85546875" style="14" customWidth="1"/>
    <col min="11672" max="11672" width="13.5703125" style="14" customWidth="1"/>
    <col min="11673" max="11673" width="12" style="14" customWidth="1"/>
    <col min="11674" max="11674" width="15" style="14" customWidth="1"/>
    <col min="11675" max="11675" width="14" style="14" customWidth="1"/>
    <col min="11676" max="11676" width="14.7109375" style="14" customWidth="1"/>
    <col min="11677" max="11677" width="16.28515625" style="14" customWidth="1"/>
    <col min="11678" max="11678" width="12.42578125" style="14" customWidth="1"/>
    <col min="11679" max="11679" width="13.42578125" style="14" customWidth="1"/>
    <col min="11680" max="11680" width="12" style="14" customWidth="1"/>
    <col min="11681" max="11681" width="13.42578125" style="14" customWidth="1"/>
    <col min="11682" max="11912" width="9.140625" style="14"/>
    <col min="11913" max="11913" width="74.28515625" style="14" customWidth="1"/>
    <col min="11914" max="11914" width="14.42578125" style="14" customWidth="1"/>
    <col min="11915" max="11915" width="11.28515625" style="14" customWidth="1"/>
    <col min="11916" max="11916" width="15.5703125" style="14" customWidth="1"/>
    <col min="11917" max="11917" width="11.28515625" style="14" customWidth="1"/>
    <col min="11918" max="11920" width="15.85546875" style="14" customWidth="1"/>
    <col min="11921" max="11921" width="12.5703125" style="14" customWidth="1"/>
    <col min="11922" max="11922" width="15.7109375" style="14" customWidth="1"/>
    <col min="11923" max="11924" width="11.28515625" style="14" customWidth="1"/>
    <col min="11925" max="11925" width="16.5703125" style="14" customWidth="1"/>
    <col min="11926" max="11927" width="13.85546875" style="14" customWidth="1"/>
    <col min="11928" max="11928" width="13.5703125" style="14" customWidth="1"/>
    <col min="11929" max="11929" width="12" style="14" customWidth="1"/>
    <col min="11930" max="11930" width="15" style="14" customWidth="1"/>
    <col min="11931" max="11931" width="14" style="14" customWidth="1"/>
    <col min="11932" max="11932" width="14.7109375" style="14" customWidth="1"/>
    <col min="11933" max="11933" width="16.28515625" style="14" customWidth="1"/>
    <col min="11934" max="11934" width="12.42578125" style="14" customWidth="1"/>
    <col min="11935" max="11935" width="13.42578125" style="14" customWidth="1"/>
    <col min="11936" max="11936" width="12" style="14" customWidth="1"/>
    <col min="11937" max="11937" width="13.42578125" style="14" customWidth="1"/>
    <col min="11938" max="12168" width="9.140625" style="14"/>
    <col min="12169" max="12169" width="74.28515625" style="14" customWidth="1"/>
    <col min="12170" max="12170" width="14.42578125" style="14" customWidth="1"/>
    <col min="12171" max="12171" width="11.28515625" style="14" customWidth="1"/>
    <col min="12172" max="12172" width="15.5703125" style="14" customWidth="1"/>
    <col min="12173" max="12173" width="11.28515625" style="14" customWidth="1"/>
    <col min="12174" max="12176" width="15.85546875" style="14" customWidth="1"/>
    <col min="12177" max="12177" width="12.5703125" style="14" customWidth="1"/>
    <col min="12178" max="12178" width="15.7109375" style="14" customWidth="1"/>
    <col min="12179" max="12180" width="11.28515625" style="14" customWidth="1"/>
    <col min="12181" max="12181" width="16.5703125" style="14" customWidth="1"/>
    <col min="12182" max="12183" width="13.85546875" style="14" customWidth="1"/>
    <col min="12184" max="12184" width="13.5703125" style="14" customWidth="1"/>
    <col min="12185" max="12185" width="12" style="14" customWidth="1"/>
    <col min="12186" max="12186" width="15" style="14" customWidth="1"/>
    <col min="12187" max="12187" width="14" style="14" customWidth="1"/>
    <col min="12188" max="12188" width="14.7109375" style="14" customWidth="1"/>
    <col min="12189" max="12189" width="16.28515625" style="14" customWidth="1"/>
    <col min="12190" max="12190" width="12.42578125" style="14" customWidth="1"/>
    <col min="12191" max="12191" width="13.42578125" style="14" customWidth="1"/>
    <col min="12192" max="12192" width="12" style="14" customWidth="1"/>
    <col min="12193" max="12193" width="13.42578125" style="14" customWidth="1"/>
    <col min="12194" max="12424" width="9.140625" style="14"/>
    <col min="12425" max="12425" width="74.28515625" style="14" customWidth="1"/>
    <col min="12426" max="12426" width="14.42578125" style="14" customWidth="1"/>
    <col min="12427" max="12427" width="11.28515625" style="14" customWidth="1"/>
    <col min="12428" max="12428" width="15.5703125" style="14" customWidth="1"/>
    <col min="12429" max="12429" width="11.28515625" style="14" customWidth="1"/>
    <col min="12430" max="12432" width="15.85546875" style="14" customWidth="1"/>
    <col min="12433" max="12433" width="12.5703125" style="14" customWidth="1"/>
    <col min="12434" max="12434" width="15.7109375" style="14" customWidth="1"/>
    <col min="12435" max="12436" width="11.28515625" style="14" customWidth="1"/>
    <col min="12437" max="12437" width="16.5703125" style="14" customWidth="1"/>
    <col min="12438" max="12439" width="13.85546875" style="14" customWidth="1"/>
    <col min="12440" max="12440" width="13.5703125" style="14" customWidth="1"/>
    <col min="12441" max="12441" width="12" style="14" customWidth="1"/>
    <col min="12442" max="12442" width="15" style="14" customWidth="1"/>
    <col min="12443" max="12443" width="14" style="14" customWidth="1"/>
    <col min="12444" max="12444" width="14.7109375" style="14" customWidth="1"/>
    <col min="12445" max="12445" width="16.28515625" style="14" customWidth="1"/>
    <col min="12446" max="12446" width="12.42578125" style="14" customWidth="1"/>
    <col min="12447" max="12447" width="13.42578125" style="14" customWidth="1"/>
    <col min="12448" max="12448" width="12" style="14" customWidth="1"/>
    <col min="12449" max="12449" width="13.42578125" style="14" customWidth="1"/>
    <col min="12450" max="12680" width="9.140625" style="14"/>
    <col min="12681" max="12681" width="74.28515625" style="14" customWidth="1"/>
    <col min="12682" max="12682" width="14.42578125" style="14" customWidth="1"/>
    <col min="12683" max="12683" width="11.28515625" style="14" customWidth="1"/>
    <col min="12684" max="12684" width="15.5703125" style="14" customWidth="1"/>
    <col min="12685" max="12685" width="11.28515625" style="14" customWidth="1"/>
    <col min="12686" max="12688" width="15.85546875" style="14" customWidth="1"/>
    <col min="12689" max="12689" width="12.5703125" style="14" customWidth="1"/>
    <col min="12690" max="12690" width="15.7109375" style="14" customWidth="1"/>
    <col min="12691" max="12692" width="11.28515625" style="14" customWidth="1"/>
    <col min="12693" max="12693" width="16.5703125" style="14" customWidth="1"/>
    <col min="12694" max="12695" width="13.85546875" style="14" customWidth="1"/>
    <col min="12696" max="12696" width="13.5703125" style="14" customWidth="1"/>
    <col min="12697" max="12697" width="12" style="14" customWidth="1"/>
    <col min="12698" max="12698" width="15" style="14" customWidth="1"/>
    <col min="12699" max="12699" width="14" style="14" customWidth="1"/>
    <col min="12700" max="12700" width="14.7109375" style="14" customWidth="1"/>
    <col min="12701" max="12701" width="16.28515625" style="14" customWidth="1"/>
    <col min="12702" max="12702" width="12.42578125" style="14" customWidth="1"/>
    <col min="12703" max="12703" width="13.42578125" style="14" customWidth="1"/>
    <col min="12704" max="12704" width="12" style="14" customWidth="1"/>
    <col min="12705" max="12705" width="13.42578125" style="14" customWidth="1"/>
    <col min="12706" max="12936" width="9.140625" style="14"/>
    <col min="12937" max="12937" width="74.28515625" style="14" customWidth="1"/>
    <col min="12938" max="12938" width="14.42578125" style="14" customWidth="1"/>
    <col min="12939" max="12939" width="11.28515625" style="14" customWidth="1"/>
    <col min="12940" max="12940" width="15.5703125" style="14" customWidth="1"/>
    <col min="12941" max="12941" width="11.28515625" style="14" customWidth="1"/>
    <col min="12942" max="12944" width="15.85546875" style="14" customWidth="1"/>
    <col min="12945" max="12945" width="12.5703125" style="14" customWidth="1"/>
    <col min="12946" max="12946" width="15.7109375" style="14" customWidth="1"/>
    <col min="12947" max="12948" width="11.28515625" style="14" customWidth="1"/>
    <col min="12949" max="12949" width="16.5703125" style="14" customWidth="1"/>
    <col min="12950" max="12951" width="13.85546875" style="14" customWidth="1"/>
    <col min="12952" max="12952" width="13.5703125" style="14" customWidth="1"/>
    <col min="12953" max="12953" width="12" style="14" customWidth="1"/>
    <col min="12954" max="12954" width="15" style="14" customWidth="1"/>
    <col min="12955" max="12955" width="14" style="14" customWidth="1"/>
    <col min="12956" max="12956" width="14.7109375" style="14" customWidth="1"/>
    <col min="12957" max="12957" width="16.28515625" style="14" customWidth="1"/>
    <col min="12958" max="12958" width="12.42578125" style="14" customWidth="1"/>
    <col min="12959" max="12959" width="13.42578125" style="14" customWidth="1"/>
    <col min="12960" max="12960" width="12" style="14" customWidth="1"/>
    <col min="12961" max="12961" width="13.42578125" style="14" customWidth="1"/>
    <col min="12962" max="13192" width="9.140625" style="14"/>
    <col min="13193" max="13193" width="74.28515625" style="14" customWidth="1"/>
    <col min="13194" max="13194" width="14.42578125" style="14" customWidth="1"/>
    <col min="13195" max="13195" width="11.28515625" style="14" customWidth="1"/>
    <col min="13196" max="13196" width="15.5703125" style="14" customWidth="1"/>
    <col min="13197" max="13197" width="11.28515625" style="14" customWidth="1"/>
    <col min="13198" max="13200" width="15.85546875" style="14" customWidth="1"/>
    <col min="13201" max="13201" width="12.5703125" style="14" customWidth="1"/>
    <col min="13202" max="13202" width="15.7109375" style="14" customWidth="1"/>
    <col min="13203" max="13204" width="11.28515625" style="14" customWidth="1"/>
    <col min="13205" max="13205" width="16.5703125" style="14" customWidth="1"/>
    <col min="13206" max="13207" width="13.85546875" style="14" customWidth="1"/>
    <col min="13208" max="13208" width="13.5703125" style="14" customWidth="1"/>
    <col min="13209" max="13209" width="12" style="14" customWidth="1"/>
    <col min="13210" max="13210" width="15" style="14" customWidth="1"/>
    <col min="13211" max="13211" width="14" style="14" customWidth="1"/>
    <col min="13212" max="13212" width="14.7109375" style="14" customWidth="1"/>
    <col min="13213" max="13213" width="16.28515625" style="14" customWidth="1"/>
    <col min="13214" max="13214" width="12.42578125" style="14" customWidth="1"/>
    <col min="13215" max="13215" width="13.42578125" style="14" customWidth="1"/>
    <col min="13216" max="13216" width="12" style="14" customWidth="1"/>
    <col min="13217" max="13217" width="13.42578125" style="14" customWidth="1"/>
    <col min="13218" max="13448" width="9.140625" style="14"/>
    <col min="13449" max="13449" width="74.28515625" style="14" customWidth="1"/>
    <col min="13450" max="13450" width="14.42578125" style="14" customWidth="1"/>
    <col min="13451" max="13451" width="11.28515625" style="14" customWidth="1"/>
    <col min="13452" max="13452" width="15.5703125" style="14" customWidth="1"/>
    <col min="13453" max="13453" width="11.28515625" style="14" customWidth="1"/>
    <col min="13454" max="13456" width="15.85546875" style="14" customWidth="1"/>
    <col min="13457" max="13457" width="12.5703125" style="14" customWidth="1"/>
    <col min="13458" max="13458" width="15.7109375" style="14" customWidth="1"/>
    <col min="13459" max="13460" width="11.28515625" style="14" customWidth="1"/>
    <col min="13461" max="13461" width="16.5703125" style="14" customWidth="1"/>
    <col min="13462" max="13463" width="13.85546875" style="14" customWidth="1"/>
    <col min="13464" max="13464" width="13.5703125" style="14" customWidth="1"/>
    <col min="13465" max="13465" width="12" style="14" customWidth="1"/>
    <col min="13466" max="13466" width="15" style="14" customWidth="1"/>
    <col min="13467" max="13467" width="14" style="14" customWidth="1"/>
    <col min="13468" max="13468" width="14.7109375" style="14" customWidth="1"/>
    <col min="13469" max="13469" width="16.28515625" style="14" customWidth="1"/>
    <col min="13470" max="13470" width="12.42578125" style="14" customWidth="1"/>
    <col min="13471" max="13471" width="13.42578125" style="14" customWidth="1"/>
    <col min="13472" max="13472" width="12" style="14" customWidth="1"/>
    <col min="13473" max="13473" width="13.42578125" style="14" customWidth="1"/>
    <col min="13474" max="13704" width="9.140625" style="14"/>
    <col min="13705" max="13705" width="74.28515625" style="14" customWidth="1"/>
    <col min="13706" max="13706" width="14.42578125" style="14" customWidth="1"/>
    <col min="13707" max="13707" width="11.28515625" style="14" customWidth="1"/>
    <col min="13708" max="13708" width="15.5703125" style="14" customWidth="1"/>
    <col min="13709" max="13709" width="11.28515625" style="14" customWidth="1"/>
    <col min="13710" max="13712" width="15.85546875" style="14" customWidth="1"/>
    <col min="13713" max="13713" width="12.5703125" style="14" customWidth="1"/>
    <col min="13714" max="13714" width="15.7109375" style="14" customWidth="1"/>
    <col min="13715" max="13716" width="11.28515625" style="14" customWidth="1"/>
    <col min="13717" max="13717" width="16.5703125" style="14" customWidth="1"/>
    <col min="13718" max="13719" width="13.85546875" style="14" customWidth="1"/>
    <col min="13720" max="13720" width="13.5703125" style="14" customWidth="1"/>
    <col min="13721" max="13721" width="12" style="14" customWidth="1"/>
    <col min="13722" max="13722" width="15" style="14" customWidth="1"/>
    <col min="13723" max="13723" width="14" style="14" customWidth="1"/>
    <col min="13724" max="13724" width="14.7109375" style="14" customWidth="1"/>
    <col min="13725" max="13725" width="16.28515625" style="14" customWidth="1"/>
    <col min="13726" max="13726" width="12.42578125" style="14" customWidth="1"/>
    <col min="13727" max="13727" width="13.42578125" style="14" customWidth="1"/>
    <col min="13728" max="13728" width="12" style="14" customWidth="1"/>
    <col min="13729" max="13729" width="13.42578125" style="14" customWidth="1"/>
    <col min="13730" max="13960" width="9.140625" style="14"/>
    <col min="13961" max="13961" width="74.28515625" style="14" customWidth="1"/>
    <col min="13962" max="13962" width="14.42578125" style="14" customWidth="1"/>
    <col min="13963" max="13963" width="11.28515625" style="14" customWidth="1"/>
    <col min="13964" max="13964" width="15.5703125" style="14" customWidth="1"/>
    <col min="13965" max="13965" width="11.28515625" style="14" customWidth="1"/>
    <col min="13966" max="13968" width="15.85546875" style="14" customWidth="1"/>
    <col min="13969" max="13969" width="12.5703125" style="14" customWidth="1"/>
    <col min="13970" max="13970" width="15.7109375" style="14" customWidth="1"/>
    <col min="13971" max="13972" width="11.28515625" style="14" customWidth="1"/>
    <col min="13973" max="13973" width="16.5703125" style="14" customWidth="1"/>
    <col min="13974" max="13975" width="13.85546875" style="14" customWidth="1"/>
    <col min="13976" max="13976" width="13.5703125" style="14" customWidth="1"/>
    <col min="13977" max="13977" width="12" style="14" customWidth="1"/>
    <col min="13978" max="13978" width="15" style="14" customWidth="1"/>
    <col min="13979" max="13979" width="14" style="14" customWidth="1"/>
    <col min="13980" max="13980" width="14.7109375" style="14" customWidth="1"/>
    <col min="13981" max="13981" width="16.28515625" style="14" customWidth="1"/>
    <col min="13982" max="13982" width="12.42578125" style="14" customWidth="1"/>
    <col min="13983" max="13983" width="13.42578125" style="14" customWidth="1"/>
    <col min="13984" max="13984" width="12" style="14" customWidth="1"/>
    <col min="13985" max="13985" width="13.42578125" style="14" customWidth="1"/>
    <col min="13986" max="14216" width="9.140625" style="14"/>
    <col min="14217" max="14217" width="74.28515625" style="14" customWidth="1"/>
    <col min="14218" max="14218" width="14.42578125" style="14" customWidth="1"/>
    <col min="14219" max="14219" width="11.28515625" style="14" customWidth="1"/>
    <col min="14220" max="14220" width="15.5703125" style="14" customWidth="1"/>
    <col min="14221" max="14221" width="11.28515625" style="14" customWidth="1"/>
    <col min="14222" max="14224" width="15.85546875" style="14" customWidth="1"/>
    <col min="14225" max="14225" width="12.5703125" style="14" customWidth="1"/>
    <col min="14226" max="14226" width="15.7109375" style="14" customWidth="1"/>
    <col min="14227" max="14228" width="11.28515625" style="14" customWidth="1"/>
    <col min="14229" max="14229" width="16.5703125" style="14" customWidth="1"/>
    <col min="14230" max="14231" width="13.85546875" style="14" customWidth="1"/>
    <col min="14232" max="14232" width="13.5703125" style="14" customWidth="1"/>
    <col min="14233" max="14233" width="12" style="14" customWidth="1"/>
    <col min="14234" max="14234" width="15" style="14" customWidth="1"/>
    <col min="14235" max="14235" width="14" style="14" customWidth="1"/>
    <col min="14236" max="14236" width="14.7109375" style="14" customWidth="1"/>
    <col min="14237" max="14237" width="16.28515625" style="14" customWidth="1"/>
    <col min="14238" max="14238" width="12.42578125" style="14" customWidth="1"/>
    <col min="14239" max="14239" width="13.42578125" style="14" customWidth="1"/>
    <col min="14240" max="14240" width="12" style="14" customWidth="1"/>
    <col min="14241" max="14241" width="13.42578125" style="14" customWidth="1"/>
    <col min="14242" max="14472" width="9.140625" style="14"/>
    <col min="14473" max="14473" width="74.28515625" style="14" customWidth="1"/>
    <col min="14474" max="14474" width="14.42578125" style="14" customWidth="1"/>
    <col min="14475" max="14475" width="11.28515625" style="14" customWidth="1"/>
    <col min="14476" max="14476" width="15.5703125" style="14" customWidth="1"/>
    <col min="14477" max="14477" width="11.28515625" style="14" customWidth="1"/>
    <col min="14478" max="14480" width="15.85546875" style="14" customWidth="1"/>
    <col min="14481" max="14481" width="12.5703125" style="14" customWidth="1"/>
    <col min="14482" max="14482" width="15.7109375" style="14" customWidth="1"/>
    <col min="14483" max="14484" width="11.28515625" style="14" customWidth="1"/>
    <col min="14485" max="14485" width="16.5703125" style="14" customWidth="1"/>
    <col min="14486" max="14487" width="13.85546875" style="14" customWidth="1"/>
    <col min="14488" max="14488" width="13.5703125" style="14" customWidth="1"/>
    <col min="14489" max="14489" width="12" style="14" customWidth="1"/>
    <col min="14490" max="14490" width="15" style="14" customWidth="1"/>
    <col min="14491" max="14491" width="14" style="14" customWidth="1"/>
    <col min="14492" max="14492" width="14.7109375" style="14" customWidth="1"/>
    <col min="14493" max="14493" width="16.28515625" style="14" customWidth="1"/>
    <col min="14494" max="14494" width="12.42578125" style="14" customWidth="1"/>
    <col min="14495" max="14495" width="13.42578125" style="14" customWidth="1"/>
    <col min="14496" max="14496" width="12" style="14" customWidth="1"/>
    <col min="14497" max="14497" width="13.42578125" style="14" customWidth="1"/>
    <col min="14498" max="14728" width="9.140625" style="14"/>
    <col min="14729" max="14729" width="74.28515625" style="14" customWidth="1"/>
    <col min="14730" max="14730" width="14.42578125" style="14" customWidth="1"/>
    <col min="14731" max="14731" width="11.28515625" style="14" customWidth="1"/>
    <col min="14732" max="14732" width="15.5703125" style="14" customWidth="1"/>
    <col min="14733" max="14733" width="11.28515625" style="14" customWidth="1"/>
    <col min="14734" max="14736" width="15.85546875" style="14" customWidth="1"/>
    <col min="14737" max="14737" width="12.5703125" style="14" customWidth="1"/>
    <col min="14738" max="14738" width="15.7109375" style="14" customWidth="1"/>
    <col min="14739" max="14740" width="11.28515625" style="14" customWidth="1"/>
    <col min="14741" max="14741" width="16.5703125" style="14" customWidth="1"/>
    <col min="14742" max="14743" width="13.85546875" style="14" customWidth="1"/>
    <col min="14744" max="14744" width="13.5703125" style="14" customWidth="1"/>
    <col min="14745" max="14745" width="12" style="14" customWidth="1"/>
    <col min="14746" max="14746" width="15" style="14" customWidth="1"/>
    <col min="14747" max="14747" width="14" style="14" customWidth="1"/>
    <col min="14748" max="14748" width="14.7109375" style="14" customWidth="1"/>
    <col min="14749" max="14749" width="16.28515625" style="14" customWidth="1"/>
    <col min="14750" max="14750" width="12.42578125" style="14" customWidth="1"/>
    <col min="14751" max="14751" width="13.42578125" style="14" customWidth="1"/>
    <col min="14752" max="14752" width="12" style="14" customWidth="1"/>
    <col min="14753" max="14753" width="13.42578125" style="14" customWidth="1"/>
    <col min="14754" max="14984" width="9.140625" style="14"/>
    <col min="14985" max="14985" width="74.28515625" style="14" customWidth="1"/>
    <col min="14986" max="14986" width="14.42578125" style="14" customWidth="1"/>
    <col min="14987" max="14987" width="11.28515625" style="14" customWidth="1"/>
    <col min="14988" max="14988" width="15.5703125" style="14" customWidth="1"/>
    <col min="14989" max="14989" width="11.28515625" style="14" customWidth="1"/>
    <col min="14990" max="14992" width="15.85546875" style="14" customWidth="1"/>
    <col min="14993" max="14993" width="12.5703125" style="14" customWidth="1"/>
    <col min="14994" max="14994" width="15.7109375" style="14" customWidth="1"/>
    <col min="14995" max="14996" width="11.28515625" style="14" customWidth="1"/>
    <col min="14997" max="14997" width="16.5703125" style="14" customWidth="1"/>
    <col min="14998" max="14999" width="13.85546875" style="14" customWidth="1"/>
    <col min="15000" max="15000" width="13.5703125" style="14" customWidth="1"/>
    <col min="15001" max="15001" width="12" style="14" customWidth="1"/>
    <col min="15002" max="15002" width="15" style="14" customWidth="1"/>
    <col min="15003" max="15003" width="14" style="14" customWidth="1"/>
    <col min="15004" max="15004" width="14.7109375" style="14" customWidth="1"/>
    <col min="15005" max="15005" width="16.28515625" style="14" customWidth="1"/>
    <col min="15006" max="15006" width="12.42578125" style="14" customWidth="1"/>
    <col min="15007" max="15007" width="13.42578125" style="14" customWidth="1"/>
    <col min="15008" max="15008" width="12" style="14" customWidth="1"/>
    <col min="15009" max="15009" width="13.42578125" style="14" customWidth="1"/>
    <col min="15010" max="15240" width="9.140625" style="14"/>
    <col min="15241" max="15241" width="74.28515625" style="14" customWidth="1"/>
    <col min="15242" max="15242" width="14.42578125" style="14" customWidth="1"/>
    <col min="15243" max="15243" width="11.28515625" style="14" customWidth="1"/>
    <col min="15244" max="15244" width="15.5703125" style="14" customWidth="1"/>
    <col min="15245" max="15245" width="11.28515625" style="14" customWidth="1"/>
    <col min="15246" max="15248" width="15.85546875" style="14" customWidth="1"/>
    <col min="15249" max="15249" width="12.5703125" style="14" customWidth="1"/>
    <col min="15250" max="15250" width="15.7109375" style="14" customWidth="1"/>
    <col min="15251" max="15252" width="11.28515625" style="14" customWidth="1"/>
    <col min="15253" max="15253" width="16.5703125" style="14" customWidth="1"/>
    <col min="15254" max="15255" width="13.85546875" style="14" customWidth="1"/>
    <col min="15256" max="15256" width="13.5703125" style="14" customWidth="1"/>
    <col min="15257" max="15257" width="12" style="14" customWidth="1"/>
    <col min="15258" max="15258" width="15" style="14" customWidth="1"/>
    <col min="15259" max="15259" width="14" style="14" customWidth="1"/>
    <col min="15260" max="15260" width="14.7109375" style="14" customWidth="1"/>
    <col min="15261" max="15261" width="16.28515625" style="14" customWidth="1"/>
    <col min="15262" max="15262" width="12.42578125" style="14" customWidth="1"/>
    <col min="15263" max="15263" width="13.42578125" style="14" customWidth="1"/>
    <col min="15264" max="15264" width="12" style="14" customWidth="1"/>
    <col min="15265" max="15265" width="13.42578125" style="14" customWidth="1"/>
    <col min="15266" max="15496" width="9.140625" style="14"/>
    <col min="15497" max="15497" width="74.28515625" style="14" customWidth="1"/>
    <col min="15498" max="15498" width="14.42578125" style="14" customWidth="1"/>
    <col min="15499" max="15499" width="11.28515625" style="14" customWidth="1"/>
    <col min="15500" max="15500" width="15.5703125" style="14" customWidth="1"/>
    <col min="15501" max="15501" width="11.28515625" style="14" customWidth="1"/>
    <col min="15502" max="15504" width="15.85546875" style="14" customWidth="1"/>
    <col min="15505" max="15505" width="12.5703125" style="14" customWidth="1"/>
    <col min="15506" max="15506" width="15.7109375" style="14" customWidth="1"/>
    <col min="15507" max="15508" width="11.28515625" style="14" customWidth="1"/>
    <col min="15509" max="15509" width="16.5703125" style="14" customWidth="1"/>
    <col min="15510" max="15511" width="13.85546875" style="14" customWidth="1"/>
    <col min="15512" max="15512" width="13.5703125" style="14" customWidth="1"/>
    <col min="15513" max="15513" width="12" style="14" customWidth="1"/>
    <col min="15514" max="15514" width="15" style="14" customWidth="1"/>
    <col min="15515" max="15515" width="14" style="14" customWidth="1"/>
    <col min="15516" max="15516" width="14.7109375" style="14" customWidth="1"/>
    <col min="15517" max="15517" width="16.28515625" style="14" customWidth="1"/>
    <col min="15518" max="15518" width="12.42578125" style="14" customWidth="1"/>
    <col min="15519" max="15519" width="13.42578125" style="14" customWidth="1"/>
    <col min="15520" max="15520" width="12" style="14" customWidth="1"/>
    <col min="15521" max="15521" width="13.42578125" style="14" customWidth="1"/>
    <col min="15522" max="15752" width="9.140625" style="14"/>
    <col min="15753" max="15753" width="74.28515625" style="14" customWidth="1"/>
    <col min="15754" max="15754" width="14.42578125" style="14" customWidth="1"/>
    <col min="15755" max="15755" width="11.28515625" style="14" customWidth="1"/>
    <col min="15756" max="15756" width="15.5703125" style="14" customWidth="1"/>
    <col min="15757" max="15757" width="11.28515625" style="14" customWidth="1"/>
    <col min="15758" max="15760" width="15.85546875" style="14" customWidth="1"/>
    <col min="15761" max="15761" width="12.5703125" style="14" customWidth="1"/>
    <col min="15762" max="15762" width="15.7109375" style="14" customWidth="1"/>
    <col min="15763" max="15764" width="11.28515625" style="14" customWidth="1"/>
    <col min="15765" max="15765" width="16.5703125" style="14" customWidth="1"/>
    <col min="15766" max="15767" width="13.85546875" style="14" customWidth="1"/>
    <col min="15768" max="15768" width="13.5703125" style="14" customWidth="1"/>
    <col min="15769" max="15769" width="12" style="14" customWidth="1"/>
    <col min="15770" max="15770" width="15" style="14" customWidth="1"/>
    <col min="15771" max="15771" width="14" style="14" customWidth="1"/>
    <col min="15772" max="15772" width="14.7109375" style="14" customWidth="1"/>
    <col min="15773" max="15773" width="16.28515625" style="14" customWidth="1"/>
    <col min="15774" max="15774" width="12.42578125" style="14" customWidth="1"/>
    <col min="15775" max="15775" width="13.42578125" style="14" customWidth="1"/>
    <col min="15776" max="15776" width="12" style="14" customWidth="1"/>
    <col min="15777" max="15777" width="13.42578125" style="14" customWidth="1"/>
    <col min="15778" max="16008" width="9.140625" style="14"/>
    <col min="16009" max="16009" width="74.28515625" style="14" customWidth="1"/>
    <col min="16010" max="16010" width="14.42578125" style="14" customWidth="1"/>
    <col min="16011" max="16011" width="11.28515625" style="14" customWidth="1"/>
    <col min="16012" max="16012" width="15.5703125" style="14" customWidth="1"/>
    <col min="16013" max="16013" width="11.28515625" style="14" customWidth="1"/>
    <col min="16014" max="16016" width="15.85546875" style="14" customWidth="1"/>
    <col min="16017" max="16017" width="12.5703125" style="14" customWidth="1"/>
    <col min="16018" max="16018" width="15.7109375" style="14" customWidth="1"/>
    <col min="16019" max="16020" width="11.28515625" style="14" customWidth="1"/>
    <col min="16021" max="16021" width="16.5703125" style="14" customWidth="1"/>
    <col min="16022" max="16023" width="13.85546875" style="14" customWidth="1"/>
    <col min="16024" max="16024" width="13.5703125" style="14" customWidth="1"/>
    <col min="16025" max="16025" width="12" style="14" customWidth="1"/>
    <col min="16026" max="16026" width="15" style="14" customWidth="1"/>
    <col min="16027" max="16027" width="14" style="14" customWidth="1"/>
    <col min="16028" max="16028" width="14.7109375" style="14" customWidth="1"/>
    <col min="16029" max="16029" width="16.28515625" style="14" customWidth="1"/>
    <col min="16030" max="16030" width="12.42578125" style="14" customWidth="1"/>
    <col min="16031" max="16031" width="13.42578125" style="14" customWidth="1"/>
    <col min="16032" max="16032" width="12" style="14" customWidth="1"/>
    <col min="16033" max="16033" width="13.42578125" style="14" customWidth="1"/>
    <col min="16034" max="16384" width="9.140625" style="14"/>
  </cols>
  <sheetData>
    <row r="1" spans="1:9" ht="54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9.5" customHeight="1" x14ac:dyDescent="0.2">
      <c r="A2" s="29" t="s">
        <v>105</v>
      </c>
      <c r="B2" s="30"/>
      <c r="C2" s="30"/>
      <c r="D2" s="30"/>
      <c r="E2" s="30"/>
      <c r="F2" s="30"/>
      <c r="G2" s="30"/>
      <c r="H2" s="30"/>
      <c r="I2" s="30"/>
    </row>
    <row r="3" spans="1:9" s="12" customFormat="1" ht="23.25" customHeight="1" x14ac:dyDescent="0.25">
      <c r="A3" s="31" t="s">
        <v>1</v>
      </c>
      <c r="B3" s="32" t="s">
        <v>2</v>
      </c>
      <c r="C3" s="31" t="s">
        <v>3</v>
      </c>
      <c r="D3" s="31" t="s">
        <v>4</v>
      </c>
      <c r="E3" s="31" t="s">
        <v>5</v>
      </c>
      <c r="F3" s="31" t="s">
        <v>100</v>
      </c>
      <c r="G3" s="31" t="s">
        <v>101</v>
      </c>
      <c r="H3" s="34" t="s">
        <v>6</v>
      </c>
      <c r="I3" s="25" t="s">
        <v>7</v>
      </c>
    </row>
    <row r="4" spans="1:9" s="12" customFormat="1" ht="22.5" customHeight="1" x14ac:dyDescent="0.25">
      <c r="A4" s="31"/>
      <c r="B4" s="32"/>
      <c r="C4" s="31"/>
      <c r="D4" s="31"/>
      <c r="E4" s="31"/>
      <c r="F4" s="33"/>
      <c r="G4" s="33"/>
      <c r="H4" s="26"/>
      <c r="I4" s="26"/>
    </row>
    <row r="5" spans="1:9" s="12" customFormat="1" ht="48.75" customHeight="1" x14ac:dyDescent="0.25">
      <c r="A5" s="31"/>
      <c r="B5" s="32"/>
      <c r="C5" s="31"/>
      <c r="D5" s="31"/>
      <c r="E5" s="31"/>
      <c r="F5" s="33"/>
      <c r="G5" s="33"/>
      <c r="H5" s="26"/>
      <c r="I5" s="26"/>
    </row>
    <row r="6" spans="1:9" ht="18.75" customHeight="1" x14ac:dyDescent="0.2">
      <c r="A6" s="1">
        <v>1</v>
      </c>
      <c r="B6" s="2" t="s">
        <v>8</v>
      </c>
      <c r="C6" s="1">
        <v>179</v>
      </c>
      <c r="D6" s="1">
        <v>17</v>
      </c>
      <c r="E6" s="1">
        <v>111</v>
      </c>
      <c r="F6" s="3">
        <v>318064.27799999999</v>
      </c>
      <c r="G6" s="3">
        <v>302294.36599999998</v>
      </c>
      <c r="H6" s="3">
        <f>F6-G6</f>
        <v>15769.912000000011</v>
      </c>
      <c r="I6" s="3">
        <f>G6/F6*100</f>
        <v>95.041910365048906</v>
      </c>
    </row>
    <row r="7" spans="1:9" ht="18.75" customHeight="1" x14ac:dyDescent="0.2">
      <c r="A7" s="1">
        <v>2</v>
      </c>
      <c r="B7" s="2" t="s">
        <v>9</v>
      </c>
      <c r="C7" s="1">
        <v>104</v>
      </c>
      <c r="D7" s="1">
        <v>0</v>
      </c>
      <c r="E7" s="1">
        <v>36</v>
      </c>
      <c r="F7" s="3">
        <v>137514.74100000001</v>
      </c>
      <c r="G7" s="3">
        <v>118640.17600000001</v>
      </c>
      <c r="H7" s="3">
        <f t="shared" ref="H7:H70" si="0">F7-G7</f>
        <v>18874.565000000002</v>
      </c>
      <c r="I7" s="3">
        <f t="shared" ref="I7:I70" si="1">G7/F7*100</f>
        <v>86.274515108165744</v>
      </c>
    </row>
    <row r="8" spans="1:9" ht="18.75" customHeight="1" x14ac:dyDescent="0.2">
      <c r="A8" s="1">
        <v>3</v>
      </c>
      <c r="B8" s="2" t="s">
        <v>10</v>
      </c>
      <c r="C8" s="1">
        <v>112</v>
      </c>
      <c r="D8" s="1">
        <v>2</v>
      </c>
      <c r="E8" s="1">
        <v>42</v>
      </c>
      <c r="F8" s="3">
        <v>278009.57900000003</v>
      </c>
      <c r="G8" s="3">
        <v>266913.15299999999</v>
      </c>
      <c r="H8" s="3">
        <f t="shared" si="0"/>
        <v>11096.426000000036</v>
      </c>
      <c r="I8" s="3">
        <f t="shared" si="1"/>
        <v>96.008617386525358</v>
      </c>
    </row>
    <row r="9" spans="1:9" ht="18.75" customHeight="1" x14ac:dyDescent="0.2">
      <c r="A9" s="1">
        <v>4</v>
      </c>
      <c r="B9" s="2" t="s">
        <v>11</v>
      </c>
      <c r="C9" s="1">
        <v>362</v>
      </c>
      <c r="D9" s="1">
        <v>21</v>
      </c>
      <c r="E9" s="1">
        <v>130</v>
      </c>
      <c r="F9" s="3">
        <v>710970.24300000002</v>
      </c>
      <c r="G9" s="3">
        <v>606576.06299999997</v>
      </c>
      <c r="H9" s="3">
        <f t="shared" si="0"/>
        <v>104394.18000000005</v>
      </c>
      <c r="I9" s="3">
        <f t="shared" si="1"/>
        <v>85.316659729737793</v>
      </c>
    </row>
    <row r="10" spans="1:9" ht="18.75" customHeight="1" x14ac:dyDescent="0.2">
      <c r="A10" s="1">
        <v>5</v>
      </c>
      <c r="B10" s="2" t="s">
        <v>12</v>
      </c>
      <c r="C10" s="1">
        <v>49</v>
      </c>
      <c r="D10" s="1">
        <v>0</v>
      </c>
      <c r="E10" s="1">
        <v>31</v>
      </c>
      <c r="F10" s="3">
        <v>75540.962</v>
      </c>
      <c r="G10" s="3">
        <v>70361.004000000001</v>
      </c>
      <c r="H10" s="3">
        <f t="shared" si="0"/>
        <v>5179.9579999999987</v>
      </c>
      <c r="I10" s="3">
        <f t="shared" si="1"/>
        <v>93.142848776535303</v>
      </c>
    </row>
    <row r="11" spans="1:9" ht="18.75" customHeight="1" x14ac:dyDescent="0.2">
      <c r="A11" s="1">
        <v>6</v>
      </c>
      <c r="B11" s="2" t="s">
        <v>13</v>
      </c>
      <c r="C11" s="1">
        <v>451</v>
      </c>
      <c r="D11" s="1">
        <v>0</v>
      </c>
      <c r="E11" s="1">
        <v>69</v>
      </c>
      <c r="F11" s="3">
        <v>1728139.0490000001</v>
      </c>
      <c r="G11" s="3">
        <v>1633805.4380000001</v>
      </c>
      <c r="H11" s="3">
        <f t="shared" si="0"/>
        <v>94333.611000000034</v>
      </c>
      <c r="I11" s="3">
        <f t="shared" si="1"/>
        <v>94.541318243194212</v>
      </c>
    </row>
    <row r="12" spans="1:9" ht="18.75" customHeight="1" x14ac:dyDescent="0.2">
      <c r="A12" s="1">
        <v>7</v>
      </c>
      <c r="B12" s="2" t="s">
        <v>14</v>
      </c>
      <c r="C12" s="1">
        <v>48</v>
      </c>
      <c r="D12" s="1">
        <v>0</v>
      </c>
      <c r="E12" s="1">
        <v>0</v>
      </c>
      <c r="F12" s="3">
        <v>71029.629000000001</v>
      </c>
      <c r="G12" s="3">
        <v>65909.971999999994</v>
      </c>
      <c r="H12" s="3">
        <f t="shared" si="0"/>
        <v>5119.6570000000065</v>
      </c>
      <c r="I12" s="3">
        <f t="shared" si="1"/>
        <v>92.792223369208344</v>
      </c>
    </row>
    <row r="13" spans="1:9" ht="18.75" customHeight="1" x14ac:dyDescent="0.2">
      <c r="A13" s="1">
        <v>8</v>
      </c>
      <c r="B13" s="2" t="s">
        <v>15</v>
      </c>
      <c r="C13" s="1">
        <v>205</v>
      </c>
      <c r="D13" s="1">
        <v>0</v>
      </c>
      <c r="E13" s="1">
        <v>0</v>
      </c>
      <c r="F13" s="3">
        <v>287279.24099999998</v>
      </c>
      <c r="G13" s="3">
        <v>254564.66399999999</v>
      </c>
      <c r="H13" s="3">
        <f t="shared" si="0"/>
        <v>32714.57699999999</v>
      </c>
      <c r="I13" s="3">
        <f t="shared" si="1"/>
        <v>88.612272544955658</v>
      </c>
    </row>
    <row r="14" spans="1:9" ht="18.75" customHeight="1" x14ac:dyDescent="0.2">
      <c r="A14" s="1">
        <v>9</v>
      </c>
      <c r="B14" s="2" t="s">
        <v>16</v>
      </c>
      <c r="C14" s="1">
        <v>187</v>
      </c>
      <c r="D14" s="1">
        <v>177</v>
      </c>
      <c r="E14" s="1">
        <v>46</v>
      </c>
      <c r="F14" s="3">
        <v>1024462.282</v>
      </c>
      <c r="G14" s="3">
        <v>943725.63699999999</v>
      </c>
      <c r="H14" s="3">
        <f t="shared" si="0"/>
        <v>80736.645000000019</v>
      </c>
      <c r="I14" s="3">
        <f t="shared" si="1"/>
        <v>92.11911981352965</v>
      </c>
    </row>
    <row r="15" spans="1:9" ht="18.75" customHeight="1" x14ac:dyDescent="0.2">
      <c r="A15" s="1">
        <v>10</v>
      </c>
      <c r="B15" s="2" t="s">
        <v>17</v>
      </c>
      <c r="C15" s="1">
        <v>56</v>
      </c>
      <c r="D15" s="1">
        <v>0</v>
      </c>
      <c r="E15" s="1">
        <v>0</v>
      </c>
      <c r="F15" s="3">
        <v>138570.21599999999</v>
      </c>
      <c r="G15" s="3">
        <v>129255.993</v>
      </c>
      <c r="H15" s="3">
        <f t="shared" si="0"/>
        <v>9314.2229999999836</v>
      </c>
      <c r="I15" s="3">
        <f t="shared" si="1"/>
        <v>93.278336955179469</v>
      </c>
    </row>
    <row r="16" spans="1:9" ht="18.75" customHeight="1" x14ac:dyDescent="0.2">
      <c r="A16" s="1">
        <v>11</v>
      </c>
      <c r="B16" s="2" t="s">
        <v>18</v>
      </c>
      <c r="C16" s="1">
        <v>281</v>
      </c>
      <c r="D16" s="1">
        <v>3</v>
      </c>
      <c r="E16" s="1">
        <v>6</v>
      </c>
      <c r="F16" s="3">
        <v>745611.13699999999</v>
      </c>
      <c r="G16" s="3">
        <v>716923.44</v>
      </c>
      <c r="H16" s="3">
        <f t="shared" si="0"/>
        <v>28687.697000000044</v>
      </c>
      <c r="I16" s="3">
        <f t="shared" si="1"/>
        <v>96.152458624018649</v>
      </c>
    </row>
    <row r="17" spans="1:9" ht="18.75" customHeight="1" x14ac:dyDescent="0.2">
      <c r="A17" s="1">
        <v>12</v>
      </c>
      <c r="B17" s="2" t="s">
        <v>19</v>
      </c>
      <c r="C17" s="1">
        <v>39</v>
      </c>
      <c r="D17" s="1">
        <v>0</v>
      </c>
      <c r="E17" s="1">
        <v>1</v>
      </c>
      <c r="F17" s="3">
        <v>102442.265</v>
      </c>
      <c r="G17" s="3">
        <v>93228.899000000005</v>
      </c>
      <c r="H17" s="3">
        <f t="shared" si="0"/>
        <v>9213.3659999999945</v>
      </c>
      <c r="I17" s="3">
        <f t="shared" si="1"/>
        <v>91.006284369054129</v>
      </c>
    </row>
    <row r="18" spans="1:9" ht="18.75" customHeight="1" x14ac:dyDescent="0.2">
      <c r="A18" s="1">
        <v>13</v>
      </c>
      <c r="B18" s="2" t="s">
        <v>20</v>
      </c>
      <c r="C18" s="1">
        <v>37</v>
      </c>
      <c r="D18" s="1">
        <v>1</v>
      </c>
      <c r="E18" s="1">
        <v>0</v>
      </c>
      <c r="F18" s="3">
        <v>101542.226</v>
      </c>
      <c r="G18" s="3">
        <v>91740.472999999998</v>
      </c>
      <c r="H18" s="3">
        <f t="shared" si="0"/>
        <v>9801.752999999997</v>
      </c>
      <c r="I18" s="3">
        <f t="shared" si="1"/>
        <v>90.347116282441959</v>
      </c>
    </row>
    <row r="19" spans="1:9" ht="18.75" customHeight="1" x14ac:dyDescent="0.2">
      <c r="A19" s="1">
        <v>14</v>
      </c>
      <c r="B19" s="2" t="s">
        <v>21</v>
      </c>
      <c r="C19" s="1">
        <v>414</v>
      </c>
      <c r="D19" s="1">
        <v>0</v>
      </c>
      <c r="E19" s="1">
        <v>7</v>
      </c>
      <c r="F19" s="3">
        <v>1758220.5970000001</v>
      </c>
      <c r="G19" s="3">
        <v>1634244.523</v>
      </c>
      <c r="H19" s="3">
        <f t="shared" si="0"/>
        <v>123976.07400000002</v>
      </c>
      <c r="I19" s="3">
        <f t="shared" si="1"/>
        <v>92.94877592655115</v>
      </c>
    </row>
    <row r="20" spans="1:9" ht="18.75" customHeight="1" x14ac:dyDescent="0.2">
      <c r="A20" s="1">
        <v>15</v>
      </c>
      <c r="B20" s="2" t="s">
        <v>22</v>
      </c>
      <c r="C20" s="1">
        <v>250</v>
      </c>
      <c r="D20" s="1">
        <v>48</v>
      </c>
      <c r="E20" s="1">
        <v>52</v>
      </c>
      <c r="F20" s="3">
        <v>993195.53099999996</v>
      </c>
      <c r="G20" s="3">
        <v>933692.89099999995</v>
      </c>
      <c r="H20" s="3">
        <f t="shared" si="0"/>
        <v>59502.640000000014</v>
      </c>
      <c r="I20" s="3">
        <f t="shared" si="1"/>
        <v>94.008970223608472</v>
      </c>
    </row>
    <row r="21" spans="1:9" ht="18.75" customHeight="1" x14ac:dyDescent="0.2">
      <c r="A21" s="1">
        <v>16</v>
      </c>
      <c r="B21" s="2" t="s">
        <v>23</v>
      </c>
      <c r="C21" s="1">
        <v>161</v>
      </c>
      <c r="D21" s="1">
        <v>1</v>
      </c>
      <c r="E21" s="1">
        <v>2</v>
      </c>
      <c r="F21" s="3">
        <v>366008.52100000001</v>
      </c>
      <c r="G21" s="3">
        <v>314902.76899999997</v>
      </c>
      <c r="H21" s="3">
        <f t="shared" si="0"/>
        <v>51105.752000000037</v>
      </c>
      <c r="I21" s="3">
        <f t="shared" si="1"/>
        <v>86.037004859785753</v>
      </c>
    </row>
    <row r="22" spans="1:9" ht="18.75" customHeight="1" x14ac:dyDescent="0.2">
      <c r="A22" s="1">
        <v>17</v>
      </c>
      <c r="B22" s="2" t="s">
        <v>24</v>
      </c>
      <c r="C22" s="1">
        <v>76</v>
      </c>
      <c r="D22" s="1">
        <v>0</v>
      </c>
      <c r="E22" s="1">
        <v>0</v>
      </c>
      <c r="F22" s="3">
        <v>173029.14799999999</v>
      </c>
      <c r="G22" s="3">
        <v>168075.87100000001</v>
      </c>
      <c r="H22" s="3">
        <f t="shared" si="0"/>
        <v>4953.2769999999728</v>
      </c>
      <c r="I22" s="3">
        <f t="shared" si="1"/>
        <v>97.137316424860416</v>
      </c>
    </row>
    <row r="23" spans="1:9" ht="18.75" customHeight="1" x14ac:dyDescent="0.2">
      <c r="A23" s="1">
        <v>18</v>
      </c>
      <c r="B23" s="2" t="s">
        <v>25</v>
      </c>
      <c r="C23" s="1">
        <v>81</v>
      </c>
      <c r="D23" s="1">
        <v>0</v>
      </c>
      <c r="E23" s="1">
        <v>0</v>
      </c>
      <c r="F23" s="3">
        <v>88529.9</v>
      </c>
      <c r="G23" s="3">
        <v>76316.835999999996</v>
      </c>
      <c r="H23" s="3">
        <f t="shared" si="0"/>
        <v>12213.063999999998</v>
      </c>
      <c r="I23" s="3">
        <f t="shared" si="1"/>
        <v>86.204588506256073</v>
      </c>
    </row>
    <row r="24" spans="1:9" ht="18.75" customHeight="1" x14ac:dyDescent="0.2">
      <c r="A24" s="1">
        <v>19</v>
      </c>
      <c r="B24" s="2" t="s">
        <v>26</v>
      </c>
      <c r="C24" s="1">
        <v>141</v>
      </c>
      <c r="D24" s="1">
        <v>14</v>
      </c>
      <c r="E24" s="1">
        <v>2</v>
      </c>
      <c r="F24" s="3">
        <v>148183.71400000001</v>
      </c>
      <c r="G24" s="3">
        <v>135633.52799999999</v>
      </c>
      <c r="H24" s="3">
        <f t="shared" si="0"/>
        <v>12550.186000000016</v>
      </c>
      <c r="I24" s="3">
        <f t="shared" si="1"/>
        <v>91.530657680775889</v>
      </c>
    </row>
    <row r="25" spans="1:9" ht="18.75" customHeight="1" x14ac:dyDescent="0.2">
      <c r="A25" s="1">
        <v>20</v>
      </c>
      <c r="B25" s="2" t="s">
        <v>27</v>
      </c>
      <c r="C25" s="1">
        <v>2</v>
      </c>
      <c r="D25" s="1">
        <v>0</v>
      </c>
      <c r="E25" s="1">
        <v>0</v>
      </c>
      <c r="F25" s="3">
        <v>3025.33</v>
      </c>
      <c r="G25" s="3">
        <v>2579.752</v>
      </c>
      <c r="H25" s="3">
        <f t="shared" si="0"/>
        <v>445.57799999999997</v>
      </c>
      <c r="I25" s="3">
        <f t="shared" si="1"/>
        <v>85.271755477914795</v>
      </c>
    </row>
    <row r="26" spans="1:9" ht="18.75" customHeight="1" x14ac:dyDescent="0.2">
      <c r="A26" s="1">
        <v>21</v>
      </c>
      <c r="B26" s="2" t="s">
        <v>28</v>
      </c>
      <c r="C26" s="1">
        <v>158</v>
      </c>
      <c r="D26" s="1">
        <v>27</v>
      </c>
      <c r="E26" s="1">
        <v>29</v>
      </c>
      <c r="F26" s="3">
        <v>249581.20699999999</v>
      </c>
      <c r="G26" s="3">
        <v>225076.046</v>
      </c>
      <c r="H26" s="3">
        <f t="shared" si="0"/>
        <v>24505.160999999993</v>
      </c>
      <c r="I26" s="3">
        <f t="shared" si="1"/>
        <v>90.181487903454212</v>
      </c>
    </row>
    <row r="27" spans="1:9" ht="18.75" customHeight="1" x14ac:dyDescent="0.2">
      <c r="A27" s="1">
        <v>22</v>
      </c>
      <c r="B27" s="2" t="s">
        <v>29</v>
      </c>
      <c r="C27" s="1">
        <v>101</v>
      </c>
      <c r="D27" s="1">
        <v>7</v>
      </c>
      <c r="E27" s="1">
        <v>0</v>
      </c>
      <c r="F27" s="3">
        <v>245755.64300000001</v>
      </c>
      <c r="G27" s="3">
        <v>235477.78099999999</v>
      </c>
      <c r="H27" s="3">
        <f t="shared" si="0"/>
        <v>10277.862000000023</v>
      </c>
      <c r="I27" s="3">
        <f t="shared" si="1"/>
        <v>95.81785310215642</v>
      </c>
    </row>
    <row r="28" spans="1:9" ht="18.75" customHeight="1" x14ac:dyDescent="0.2">
      <c r="A28" s="1">
        <v>23</v>
      </c>
      <c r="B28" s="2" t="s">
        <v>30</v>
      </c>
      <c r="C28" s="20">
        <v>4567</v>
      </c>
      <c r="D28" s="20">
        <v>854</v>
      </c>
      <c r="E28" s="20">
        <v>2000</v>
      </c>
      <c r="F28" s="3">
        <v>25354278.186000001</v>
      </c>
      <c r="G28" s="3">
        <v>24214795.436999999</v>
      </c>
      <c r="H28" s="3">
        <f t="shared" si="0"/>
        <v>1139482.7490000017</v>
      </c>
      <c r="I28" s="3">
        <f t="shared" si="1"/>
        <v>95.505757487392415</v>
      </c>
    </row>
    <row r="29" spans="1:9" ht="18.75" customHeight="1" x14ac:dyDescent="0.2">
      <c r="A29" s="1">
        <v>24</v>
      </c>
      <c r="B29" s="2" t="s">
        <v>31</v>
      </c>
      <c r="C29" s="1">
        <v>173</v>
      </c>
      <c r="D29" s="1">
        <v>60</v>
      </c>
      <c r="E29" s="1">
        <v>31</v>
      </c>
      <c r="F29" s="3">
        <v>528494.32200000004</v>
      </c>
      <c r="G29" s="3">
        <v>499066.52399999998</v>
      </c>
      <c r="H29" s="3">
        <f t="shared" si="0"/>
        <v>29427.798000000068</v>
      </c>
      <c r="I29" s="3">
        <f t="shared" si="1"/>
        <v>94.431766477899828</v>
      </c>
    </row>
    <row r="30" spans="1:9" ht="18.75" customHeight="1" x14ac:dyDescent="0.2">
      <c r="A30" s="1">
        <v>25</v>
      </c>
      <c r="B30" s="2" t="s">
        <v>32</v>
      </c>
      <c r="C30" s="1">
        <v>112</v>
      </c>
      <c r="D30" s="1">
        <v>1</v>
      </c>
      <c r="E30" s="1">
        <v>1</v>
      </c>
      <c r="F30" s="3">
        <v>257680.351</v>
      </c>
      <c r="G30" s="3">
        <v>251127.85399999999</v>
      </c>
      <c r="H30" s="3">
        <f t="shared" si="0"/>
        <v>6552.497000000003</v>
      </c>
      <c r="I30" s="3">
        <f t="shared" si="1"/>
        <v>97.457121982886463</v>
      </c>
    </row>
    <row r="31" spans="1:9" ht="18.75" customHeight="1" x14ac:dyDescent="0.2">
      <c r="A31" s="1">
        <v>26</v>
      </c>
      <c r="B31" s="2" t="s">
        <v>33</v>
      </c>
      <c r="C31" s="1">
        <v>173</v>
      </c>
      <c r="D31" s="1">
        <v>1</v>
      </c>
      <c r="E31" s="1">
        <v>151</v>
      </c>
      <c r="F31" s="3">
        <v>292212.35200000001</v>
      </c>
      <c r="G31" s="3">
        <v>265254.48499999999</v>
      </c>
      <c r="H31" s="3">
        <f t="shared" si="0"/>
        <v>26957.867000000027</v>
      </c>
      <c r="I31" s="3">
        <f t="shared" si="1"/>
        <v>90.774562808351092</v>
      </c>
    </row>
    <row r="32" spans="1:9" ht="18.75" customHeight="1" x14ac:dyDescent="0.2">
      <c r="A32" s="1">
        <v>27</v>
      </c>
      <c r="B32" s="2" t="s">
        <v>34</v>
      </c>
      <c r="C32" s="1">
        <v>130</v>
      </c>
      <c r="D32" s="1">
        <v>0</v>
      </c>
      <c r="E32" s="1">
        <v>25</v>
      </c>
      <c r="F32" s="3">
        <v>178760.139</v>
      </c>
      <c r="G32" s="3">
        <v>166977.96900000001</v>
      </c>
      <c r="H32" s="3">
        <f t="shared" si="0"/>
        <v>11782.169999999984</v>
      </c>
      <c r="I32" s="3">
        <f t="shared" si="1"/>
        <v>93.408950079189651</v>
      </c>
    </row>
    <row r="33" spans="1:9" ht="18.75" customHeight="1" x14ac:dyDescent="0.2">
      <c r="A33" s="1">
        <v>28</v>
      </c>
      <c r="B33" s="2" t="s">
        <v>35</v>
      </c>
      <c r="C33" s="1">
        <v>1253</v>
      </c>
      <c r="D33" s="1">
        <v>12</v>
      </c>
      <c r="E33" s="1">
        <v>173</v>
      </c>
      <c r="F33" s="3">
        <v>4686508.2560000001</v>
      </c>
      <c r="G33" s="3">
        <v>4450942.7130000005</v>
      </c>
      <c r="H33" s="3">
        <f t="shared" si="0"/>
        <v>235565.5429999996</v>
      </c>
      <c r="I33" s="3">
        <f t="shared" si="1"/>
        <v>94.973538290508458</v>
      </c>
    </row>
    <row r="34" spans="1:9" ht="18.75" customHeight="1" x14ac:dyDescent="0.2">
      <c r="A34" s="1">
        <v>29</v>
      </c>
      <c r="B34" s="2" t="s">
        <v>36</v>
      </c>
      <c r="C34" s="1">
        <v>264</v>
      </c>
      <c r="D34" s="1">
        <v>1</v>
      </c>
      <c r="E34" s="1">
        <v>0</v>
      </c>
      <c r="F34" s="3">
        <v>299555.65700000001</v>
      </c>
      <c r="G34" s="3">
        <v>267078.58399999997</v>
      </c>
      <c r="H34" s="3">
        <f t="shared" si="0"/>
        <v>32477.073000000033</v>
      </c>
      <c r="I34" s="3">
        <f t="shared" si="1"/>
        <v>89.158250815473664</v>
      </c>
    </row>
    <row r="35" spans="1:9" ht="18.75" customHeight="1" x14ac:dyDescent="0.2">
      <c r="A35" s="1">
        <v>30</v>
      </c>
      <c r="B35" s="2" t="s">
        <v>37</v>
      </c>
      <c r="C35" s="1">
        <v>170</v>
      </c>
      <c r="D35" s="1">
        <v>90</v>
      </c>
      <c r="E35" s="1">
        <v>48</v>
      </c>
      <c r="F35" s="3">
        <v>210201.77499999999</v>
      </c>
      <c r="G35" s="3">
        <v>197440.622</v>
      </c>
      <c r="H35" s="3">
        <f t="shared" si="0"/>
        <v>12761.152999999991</v>
      </c>
      <c r="I35" s="3">
        <f t="shared" si="1"/>
        <v>93.929093605417947</v>
      </c>
    </row>
    <row r="36" spans="1:9" ht="18.75" customHeight="1" x14ac:dyDescent="0.2">
      <c r="A36" s="1">
        <v>31</v>
      </c>
      <c r="B36" s="2" t="s">
        <v>38</v>
      </c>
      <c r="C36" s="1">
        <v>277</v>
      </c>
      <c r="D36" s="1">
        <v>0</v>
      </c>
      <c r="E36" s="1">
        <v>2</v>
      </c>
      <c r="F36" s="3">
        <v>681816.39399999997</v>
      </c>
      <c r="G36" s="3">
        <v>652314.00899999996</v>
      </c>
      <c r="H36" s="3">
        <f t="shared" si="0"/>
        <v>29502.385000000009</v>
      </c>
      <c r="I36" s="3">
        <f t="shared" si="1"/>
        <v>95.672972187289474</v>
      </c>
    </row>
    <row r="37" spans="1:9" ht="18.75" customHeight="1" x14ac:dyDescent="0.2">
      <c r="A37" s="1">
        <v>32</v>
      </c>
      <c r="B37" s="2" t="s">
        <v>39</v>
      </c>
      <c r="C37" s="1">
        <v>198</v>
      </c>
      <c r="D37" s="1">
        <v>0</v>
      </c>
      <c r="E37" s="1">
        <v>18</v>
      </c>
      <c r="F37" s="3">
        <v>968864.00600000005</v>
      </c>
      <c r="G37" s="3">
        <v>917942.12199999997</v>
      </c>
      <c r="H37" s="3">
        <f t="shared" si="0"/>
        <v>50921.884000000078</v>
      </c>
      <c r="I37" s="3">
        <f t="shared" si="1"/>
        <v>94.744165983600382</v>
      </c>
    </row>
    <row r="38" spans="1:9" ht="18.75" customHeight="1" x14ac:dyDescent="0.2">
      <c r="A38" s="1">
        <v>33</v>
      </c>
      <c r="B38" s="2" t="s">
        <v>40</v>
      </c>
      <c r="C38" s="1">
        <v>256</v>
      </c>
      <c r="D38" s="1">
        <v>3</v>
      </c>
      <c r="E38" s="1">
        <v>11</v>
      </c>
      <c r="F38" s="3">
        <v>716850.41700000002</v>
      </c>
      <c r="G38" s="3">
        <v>653366.70900000003</v>
      </c>
      <c r="H38" s="3">
        <f t="shared" si="0"/>
        <v>63483.707999999984</v>
      </c>
      <c r="I38" s="3">
        <f>G38/F38*100</f>
        <v>91.144078807169066</v>
      </c>
    </row>
    <row r="39" spans="1:9" ht="18.75" customHeight="1" x14ac:dyDescent="0.2">
      <c r="A39" s="1">
        <v>34</v>
      </c>
      <c r="B39" s="2" t="s">
        <v>41</v>
      </c>
      <c r="C39" s="1">
        <v>550</v>
      </c>
      <c r="D39" s="1">
        <v>5</v>
      </c>
      <c r="E39" s="1">
        <v>2</v>
      </c>
      <c r="F39" s="3">
        <v>1773967.0630000001</v>
      </c>
      <c r="G39" s="3">
        <v>1701273.125</v>
      </c>
      <c r="H39" s="3">
        <f t="shared" si="0"/>
        <v>72693.938000000082</v>
      </c>
      <c r="I39" s="3">
        <f t="shared" si="1"/>
        <v>95.902182204157413</v>
      </c>
    </row>
    <row r="40" spans="1:9" ht="18.75" customHeight="1" x14ac:dyDescent="0.2">
      <c r="A40" s="1">
        <v>35</v>
      </c>
      <c r="B40" s="2" t="s">
        <v>42</v>
      </c>
      <c r="C40" s="1">
        <v>276</v>
      </c>
      <c r="D40" s="1">
        <v>0</v>
      </c>
      <c r="E40" s="1">
        <v>0</v>
      </c>
      <c r="F40" s="3">
        <v>748062.22699999996</v>
      </c>
      <c r="G40" s="3">
        <v>614339.06400000001</v>
      </c>
      <c r="H40" s="3">
        <f t="shared" si="0"/>
        <v>133723.16299999994</v>
      </c>
      <c r="I40" s="3">
        <f t="shared" si="1"/>
        <v>82.124058912013481</v>
      </c>
    </row>
    <row r="41" spans="1:9" ht="18.75" customHeight="1" x14ac:dyDescent="0.2">
      <c r="A41" s="1">
        <v>36</v>
      </c>
      <c r="B41" s="2" t="s">
        <v>43</v>
      </c>
      <c r="C41" s="1">
        <v>230</v>
      </c>
      <c r="D41" s="1">
        <v>70</v>
      </c>
      <c r="E41" s="1">
        <v>0</v>
      </c>
      <c r="F41" s="3">
        <v>494820.66800000001</v>
      </c>
      <c r="G41" s="3">
        <v>479745.80300000001</v>
      </c>
      <c r="H41" s="3">
        <f t="shared" si="0"/>
        <v>15074.864999999991</v>
      </c>
      <c r="I41" s="3">
        <f t="shared" si="1"/>
        <v>96.953469009099678</v>
      </c>
    </row>
    <row r="42" spans="1:9" ht="18.75" customHeight="1" x14ac:dyDescent="0.2">
      <c r="A42" s="1">
        <v>37</v>
      </c>
      <c r="B42" s="2" t="s">
        <v>44</v>
      </c>
      <c r="C42" s="1">
        <v>26</v>
      </c>
      <c r="D42" s="1">
        <v>0</v>
      </c>
      <c r="E42" s="1">
        <v>78</v>
      </c>
      <c r="F42" s="3">
        <v>63825.934000000001</v>
      </c>
      <c r="G42" s="3">
        <v>56079.337</v>
      </c>
      <c r="H42" s="3">
        <f t="shared" si="0"/>
        <v>7746.5970000000016</v>
      </c>
      <c r="I42" s="3">
        <f t="shared" si="1"/>
        <v>87.86293201757141</v>
      </c>
    </row>
    <row r="43" spans="1:9" ht="18.75" customHeight="1" x14ac:dyDescent="0.2">
      <c r="A43" s="1">
        <v>38</v>
      </c>
      <c r="B43" s="2" t="s">
        <v>45</v>
      </c>
      <c r="C43" s="1">
        <v>290</v>
      </c>
      <c r="D43" s="1">
        <v>46</v>
      </c>
      <c r="E43" s="1">
        <v>37</v>
      </c>
      <c r="F43" s="3">
        <v>725796.75100000005</v>
      </c>
      <c r="G43" s="3">
        <v>665810.80099999998</v>
      </c>
      <c r="H43" s="3">
        <f t="shared" si="0"/>
        <v>59985.95000000007</v>
      </c>
      <c r="I43" s="3">
        <f t="shared" si="1"/>
        <v>91.73515864911883</v>
      </c>
    </row>
    <row r="44" spans="1:9" ht="18.75" customHeight="1" x14ac:dyDescent="0.2">
      <c r="A44" s="1">
        <v>39</v>
      </c>
      <c r="B44" s="2" t="s">
        <v>46</v>
      </c>
      <c r="C44" s="1">
        <v>466</v>
      </c>
      <c r="D44" s="1">
        <v>4</v>
      </c>
      <c r="E44" s="1">
        <v>4</v>
      </c>
      <c r="F44" s="3">
        <v>1609756.0330000001</v>
      </c>
      <c r="G44" s="3">
        <v>1519865.1910000001</v>
      </c>
      <c r="H44" s="3">
        <f t="shared" si="0"/>
        <v>89890.841999999946</v>
      </c>
      <c r="I44" s="3">
        <f t="shared" si="1"/>
        <v>94.415871712406258</v>
      </c>
    </row>
    <row r="45" spans="1:9" ht="18.75" customHeight="1" x14ac:dyDescent="0.2">
      <c r="A45" s="1">
        <v>40</v>
      </c>
      <c r="B45" s="2" t="s">
        <v>47</v>
      </c>
      <c r="C45" s="1">
        <v>135</v>
      </c>
      <c r="D45" s="1">
        <v>0</v>
      </c>
      <c r="E45" s="1">
        <v>0</v>
      </c>
      <c r="F45" s="3">
        <v>283885.94500000001</v>
      </c>
      <c r="G45" s="3">
        <v>263240.09999999998</v>
      </c>
      <c r="H45" s="3">
        <f t="shared" si="0"/>
        <v>20645.84500000003</v>
      </c>
      <c r="I45" s="3">
        <f t="shared" si="1"/>
        <v>92.727415582338878</v>
      </c>
    </row>
    <row r="46" spans="1:9" ht="18.75" customHeight="1" x14ac:dyDescent="0.2">
      <c r="A46" s="1">
        <v>41</v>
      </c>
      <c r="B46" s="2" t="s">
        <v>48</v>
      </c>
      <c r="C46" s="1">
        <v>32</v>
      </c>
      <c r="D46" s="1">
        <v>0</v>
      </c>
      <c r="E46" s="1">
        <v>1</v>
      </c>
      <c r="F46" s="3">
        <v>37715.74</v>
      </c>
      <c r="G46" s="3">
        <v>33620.372000000003</v>
      </c>
      <c r="H46" s="3">
        <f t="shared" si="0"/>
        <v>4095.3679999999949</v>
      </c>
      <c r="I46" s="3">
        <f t="shared" si="1"/>
        <v>89.14148840775762</v>
      </c>
    </row>
    <row r="47" spans="1:9" ht="18.75" customHeight="1" x14ac:dyDescent="0.2">
      <c r="A47" s="1">
        <v>42</v>
      </c>
      <c r="B47" s="2" t="s">
        <v>49</v>
      </c>
      <c r="C47" s="1">
        <v>261</v>
      </c>
      <c r="D47" s="1">
        <v>0</v>
      </c>
      <c r="E47" s="1">
        <v>21</v>
      </c>
      <c r="F47" s="3">
        <v>770466.14300000004</v>
      </c>
      <c r="G47" s="3">
        <v>719221.70499999996</v>
      </c>
      <c r="H47" s="3">
        <f t="shared" si="0"/>
        <v>51244.438000000082</v>
      </c>
      <c r="I47" s="3">
        <f t="shared" si="1"/>
        <v>93.348904625391171</v>
      </c>
    </row>
    <row r="48" spans="1:9" ht="18.75" customHeight="1" x14ac:dyDescent="0.2">
      <c r="A48" s="1">
        <v>43</v>
      </c>
      <c r="B48" s="2" t="s">
        <v>50</v>
      </c>
      <c r="C48" s="1">
        <v>78</v>
      </c>
      <c r="D48" s="1">
        <v>2</v>
      </c>
      <c r="E48" s="1">
        <v>36</v>
      </c>
      <c r="F48" s="3">
        <v>245571.31899999999</v>
      </c>
      <c r="G48" s="3">
        <v>237064.55600000001</v>
      </c>
      <c r="H48" s="3">
        <f t="shared" si="0"/>
        <v>8506.7629999999772</v>
      </c>
      <c r="I48" s="3">
        <f t="shared" si="1"/>
        <v>96.535929751633589</v>
      </c>
    </row>
    <row r="49" spans="1:9" ht="18.75" customHeight="1" x14ac:dyDescent="0.2">
      <c r="A49" s="1">
        <v>44</v>
      </c>
      <c r="B49" s="2" t="s">
        <v>51</v>
      </c>
      <c r="C49" s="1">
        <v>955</v>
      </c>
      <c r="D49" s="1">
        <v>134</v>
      </c>
      <c r="E49" s="1">
        <v>1317</v>
      </c>
      <c r="F49" s="3">
        <v>5531051.7419999996</v>
      </c>
      <c r="G49" s="3">
        <v>5102444.7910000002</v>
      </c>
      <c r="H49" s="3">
        <f t="shared" si="0"/>
        <v>428606.95099999942</v>
      </c>
      <c r="I49" s="3">
        <f t="shared" si="1"/>
        <v>92.250896014127363</v>
      </c>
    </row>
    <row r="50" spans="1:9" ht="18.75" customHeight="1" x14ac:dyDescent="0.2">
      <c r="A50" s="1">
        <v>45</v>
      </c>
      <c r="B50" s="2" t="s">
        <v>52</v>
      </c>
      <c r="C50" s="1">
        <v>236</v>
      </c>
      <c r="D50" s="1">
        <v>1</v>
      </c>
      <c r="E50" s="1">
        <v>15</v>
      </c>
      <c r="F50" s="3">
        <v>779783.54</v>
      </c>
      <c r="G50" s="3">
        <v>691588.08</v>
      </c>
      <c r="H50" s="3">
        <f t="shared" si="0"/>
        <v>88195.460000000079</v>
      </c>
      <c r="I50" s="3">
        <f t="shared" si="1"/>
        <v>88.68975100449029</v>
      </c>
    </row>
    <row r="51" spans="1:9" ht="18.75" customHeight="1" x14ac:dyDescent="0.2">
      <c r="A51" s="1">
        <v>46</v>
      </c>
      <c r="B51" s="2" t="s">
        <v>53</v>
      </c>
      <c r="C51" s="1">
        <v>144</v>
      </c>
      <c r="D51" s="1">
        <v>5</v>
      </c>
      <c r="E51" s="1">
        <v>2</v>
      </c>
      <c r="F51" s="3">
        <v>211305.33600000001</v>
      </c>
      <c r="G51" s="3">
        <v>193703.57199999999</v>
      </c>
      <c r="H51" s="3">
        <f t="shared" si="0"/>
        <v>17601.764000000025</v>
      </c>
      <c r="I51" s="3">
        <f t="shared" si="1"/>
        <v>91.669986033859544</v>
      </c>
    </row>
    <row r="52" spans="1:9" ht="18.75" customHeight="1" x14ac:dyDescent="0.2">
      <c r="A52" s="1">
        <v>47</v>
      </c>
      <c r="B52" s="2" t="s">
        <v>54</v>
      </c>
      <c r="C52" s="1">
        <v>720</v>
      </c>
      <c r="D52" s="1">
        <v>1</v>
      </c>
      <c r="E52" s="1">
        <v>6</v>
      </c>
      <c r="F52" s="3">
        <v>3013202.9619999998</v>
      </c>
      <c r="G52" s="3">
        <v>2829776.0419999999</v>
      </c>
      <c r="H52" s="3">
        <f t="shared" si="0"/>
        <v>183426.91999999993</v>
      </c>
      <c r="I52" s="3">
        <f>G52/F52*100</f>
        <v>93.912560079316691</v>
      </c>
    </row>
    <row r="53" spans="1:9" ht="18.75" customHeight="1" x14ac:dyDescent="0.2">
      <c r="A53" s="1">
        <v>48</v>
      </c>
      <c r="B53" s="2" t="s">
        <v>55</v>
      </c>
      <c r="C53" s="1">
        <v>14</v>
      </c>
      <c r="D53" s="1">
        <v>0</v>
      </c>
      <c r="E53" s="1">
        <v>0</v>
      </c>
      <c r="F53" s="3">
        <v>55807.883000000002</v>
      </c>
      <c r="G53" s="3">
        <v>52828.512999999999</v>
      </c>
      <c r="H53" s="3">
        <f t="shared" si="0"/>
        <v>2979.3700000000026</v>
      </c>
      <c r="I53" s="3">
        <f t="shared" si="1"/>
        <v>94.661381439607723</v>
      </c>
    </row>
    <row r="54" spans="1:9" ht="18.75" customHeight="1" x14ac:dyDescent="0.2">
      <c r="A54" s="1">
        <v>49</v>
      </c>
      <c r="B54" s="2" t="s">
        <v>56</v>
      </c>
      <c r="C54" s="1">
        <v>980</v>
      </c>
      <c r="D54" s="1">
        <v>0</v>
      </c>
      <c r="E54" s="1">
        <v>107</v>
      </c>
      <c r="F54" s="3">
        <v>3684712.2680000002</v>
      </c>
      <c r="G54" s="3">
        <v>3456269.2</v>
      </c>
      <c r="H54" s="3">
        <f t="shared" si="0"/>
        <v>228443.06799999997</v>
      </c>
      <c r="I54" s="3">
        <f t="shared" si="1"/>
        <v>93.800246765970812</v>
      </c>
    </row>
    <row r="55" spans="1:9" ht="18.75" customHeight="1" x14ac:dyDescent="0.2">
      <c r="A55" s="1">
        <v>50</v>
      </c>
      <c r="B55" s="2" t="s">
        <v>57</v>
      </c>
      <c r="C55" s="1">
        <v>391</v>
      </c>
      <c r="D55" s="1">
        <v>19</v>
      </c>
      <c r="E55" s="1">
        <v>25</v>
      </c>
      <c r="F55" s="3">
        <v>1617402.547</v>
      </c>
      <c r="G55" s="3">
        <v>1563617.22</v>
      </c>
      <c r="H55" s="3">
        <f t="shared" si="0"/>
        <v>53785.327000000048</v>
      </c>
      <c r="I55" s="3">
        <f t="shared" si="1"/>
        <v>96.674586230882198</v>
      </c>
    </row>
    <row r="56" spans="1:9" ht="18.75" customHeight="1" x14ac:dyDescent="0.2">
      <c r="A56" s="1">
        <v>51</v>
      </c>
      <c r="B56" s="2" t="s">
        <v>58</v>
      </c>
      <c r="C56" s="1">
        <v>126</v>
      </c>
      <c r="D56" s="1">
        <v>0</v>
      </c>
      <c r="E56" s="1">
        <v>0</v>
      </c>
      <c r="F56" s="3">
        <v>153459.82500000001</v>
      </c>
      <c r="G56" s="3">
        <v>137032.37700000001</v>
      </c>
      <c r="H56" s="3">
        <f t="shared" si="0"/>
        <v>16427.448000000004</v>
      </c>
      <c r="I56" s="3">
        <f t="shared" si="1"/>
        <v>89.295277770582629</v>
      </c>
    </row>
    <row r="57" spans="1:9" ht="18.75" customHeight="1" x14ac:dyDescent="0.2">
      <c r="A57" s="1">
        <v>52</v>
      </c>
      <c r="B57" s="2" t="s">
        <v>59</v>
      </c>
      <c r="C57" s="1">
        <v>372</v>
      </c>
      <c r="D57" s="1">
        <v>35</v>
      </c>
      <c r="E57" s="1">
        <v>48</v>
      </c>
      <c r="F57" s="3">
        <v>1274973.8370000001</v>
      </c>
      <c r="G57" s="3">
        <v>1186261.4240000001</v>
      </c>
      <c r="H57" s="3">
        <f t="shared" si="0"/>
        <v>88712.412999999942</v>
      </c>
      <c r="I57" s="3">
        <f t="shared" si="1"/>
        <v>93.042020908543549</v>
      </c>
    </row>
    <row r="58" spans="1:9" ht="18.75" customHeight="1" x14ac:dyDescent="0.2">
      <c r="A58" s="1">
        <v>53</v>
      </c>
      <c r="B58" s="2" t="s">
        <v>60</v>
      </c>
      <c r="C58" s="1">
        <v>206</v>
      </c>
      <c r="D58" s="1">
        <v>24</v>
      </c>
      <c r="E58" s="1">
        <v>53</v>
      </c>
      <c r="F58" s="3">
        <v>659426.88399999996</v>
      </c>
      <c r="G58" s="3">
        <v>629526.277</v>
      </c>
      <c r="H58" s="3">
        <f t="shared" si="0"/>
        <v>29900.60699999996</v>
      </c>
      <c r="I58" s="3">
        <f t="shared" si="1"/>
        <v>95.465667578090446</v>
      </c>
    </row>
    <row r="59" spans="1:9" ht="18.75" customHeight="1" x14ac:dyDescent="0.2">
      <c r="A59" s="1">
        <v>54</v>
      </c>
      <c r="B59" s="2" t="s">
        <v>61</v>
      </c>
      <c r="C59" s="1">
        <v>10</v>
      </c>
      <c r="D59" s="1">
        <v>1</v>
      </c>
      <c r="E59" s="1">
        <v>75</v>
      </c>
      <c r="F59" s="3">
        <v>147491.571</v>
      </c>
      <c r="G59" s="3">
        <v>134920.83100000001</v>
      </c>
      <c r="H59" s="3">
        <f t="shared" si="0"/>
        <v>12570.739999999991</v>
      </c>
      <c r="I59" s="3">
        <f t="shared" si="1"/>
        <v>91.476977352149845</v>
      </c>
    </row>
    <row r="60" spans="1:9" ht="18.75" customHeight="1" x14ac:dyDescent="0.2">
      <c r="A60" s="1">
        <v>55</v>
      </c>
      <c r="B60" s="2" t="s">
        <v>62</v>
      </c>
      <c r="C60" s="1">
        <v>40</v>
      </c>
      <c r="D60" s="1">
        <v>0</v>
      </c>
      <c r="E60" s="1">
        <v>0</v>
      </c>
      <c r="F60" s="3">
        <v>166218.984</v>
      </c>
      <c r="G60" s="3">
        <v>161992.609</v>
      </c>
      <c r="H60" s="3">
        <f t="shared" si="0"/>
        <v>4226.375</v>
      </c>
      <c r="I60" s="3">
        <f t="shared" si="1"/>
        <v>97.457345185072242</v>
      </c>
    </row>
    <row r="61" spans="1:9" ht="18.75" customHeight="1" x14ac:dyDescent="0.2">
      <c r="A61" s="1">
        <v>56</v>
      </c>
      <c r="B61" s="2" t="s">
        <v>63</v>
      </c>
      <c r="C61" s="1">
        <v>379</v>
      </c>
      <c r="D61" s="1">
        <v>0</v>
      </c>
      <c r="E61" s="1">
        <v>13</v>
      </c>
      <c r="F61" s="3">
        <v>1259194.595</v>
      </c>
      <c r="G61" s="3">
        <v>1143087.828</v>
      </c>
      <c r="H61" s="3">
        <f t="shared" si="0"/>
        <v>116106.76699999999</v>
      </c>
      <c r="I61" s="3">
        <f t="shared" si="1"/>
        <v>90.779283244938</v>
      </c>
    </row>
    <row r="62" spans="1:9" ht="18.75" customHeight="1" x14ac:dyDescent="0.2">
      <c r="A62" s="1">
        <v>57</v>
      </c>
      <c r="B62" s="2" t="s">
        <v>64</v>
      </c>
      <c r="C62" s="1">
        <v>608</v>
      </c>
      <c r="D62" s="1">
        <v>13</v>
      </c>
      <c r="E62" s="1">
        <v>134</v>
      </c>
      <c r="F62" s="3">
        <v>1549288.4990000001</v>
      </c>
      <c r="G62" s="3">
        <v>1478099.64</v>
      </c>
      <c r="H62" s="3">
        <f t="shared" si="0"/>
        <v>71188.859000000171</v>
      </c>
      <c r="I62" s="3">
        <f t="shared" si="1"/>
        <v>95.405061158980416</v>
      </c>
    </row>
    <row r="63" spans="1:9" ht="18.75" customHeight="1" x14ac:dyDescent="0.2">
      <c r="A63" s="1">
        <v>58</v>
      </c>
      <c r="B63" s="2" t="s">
        <v>65</v>
      </c>
      <c r="C63" s="1">
        <v>82</v>
      </c>
      <c r="D63" s="1">
        <v>1</v>
      </c>
      <c r="E63" s="1">
        <v>0</v>
      </c>
      <c r="F63" s="3">
        <v>92834.274999999994</v>
      </c>
      <c r="G63" s="3">
        <v>85174.476999999999</v>
      </c>
      <c r="H63" s="3">
        <f t="shared" si="0"/>
        <v>7659.7979999999952</v>
      </c>
      <c r="I63" s="3">
        <f t="shared" si="1"/>
        <v>91.748954790674034</v>
      </c>
    </row>
    <row r="64" spans="1:9" ht="18.75" customHeight="1" x14ac:dyDescent="0.2">
      <c r="A64" s="1">
        <v>59</v>
      </c>
      <c r="B64" s="2" t="s">
        <v>66</v>
      </c>
      <c r="C64" s="1">
        <v>161</v>
      </c>
      <c r="D64" s="1">
        <v>1</v>
      </c>
      <c r="E64" s="1">
        <v>13</v>
      </c>
      <c r="F64" s="3">
        <v>521593.05499999999</v>
      </c>
      <c r="G64" s="3">
        <v>495189.96100000001</v>
      </c>
      <c r="H64" s="3">
        <f t="shared" si="0"/>
        <v>26403.093999999983</v>
      </c>
      <c r="I64" s="3">
        <f t="shared" si="1"/>
        <v>94.937989732244418</v>
      </c>
    </row>
    <row r="65" spans="1:9" ht="18.75" customHeight="1" x14ac:dyDescent="0.2">
      <c r="A65" s="1">
        <v>60</v>
      </c>
      <c r="B65" s="2" t="s">
        <v>67</v>
      </c>
      <c r="C65" s="1">
        <v>12</v>
      </c>
      <c r="D65" s="1">
        <v>0</v>
      </c>
      <c r="E65" s="1">
        <v>0</v>
      </c>
      <c r="F65" s="3">
        <v>13771.002</v>
      </c>
      <c r="G65" s="3">
        <v>13157.093000000001</v>
      </c>
      <c r="H65" s="3">
        <f t="shared" si="0"/>
        <v>613.90899999999965</v>
      </c>
      <c r="I65" s="3">
        <f t="shared" si="1"/>
        <v>95.542016477813306</v>
      </c>
    </row>
    <row r="66" spans="1:9" ht="18.75" customHeight="1" x14ac:dyDescent="0.2">
      <c r="A66" s="1">
        <v>61</v>
      </c>
      <c r="B66" s="2" t="s">
        <v>68</v>
      </c>
      <c r="C66" s="1">
        <v>379</v>
      </c>
      <c r="D66" s="1">
        <v>2</v>
      </c>
      <c r="E66" s="1">
        <v>1</v>
      </c>
      <c r="F66" s="3">
        <v>978204.90099999995</v>
      </c>
      <c r="G66" s="3">
        <v>946972.95600000001</v>
      </c>
      <c r="H66" s="3">
        <f t="shared" si="0"/>
        <v>31231.944999999949</v>
      </c>
      <c r="I66" s="3">
        <f t="shared" si="1"/>
        <v>96.807218511369939</v>
      </c>
    </row>
    <row r="67" spans="1:9" ht="18.75" customHeight="1" x14ac:dyDescent="0.2">
      <c r="A67" s="1">
        <v>62</v>
      </c>
      <c r="B67" s="2" t="s">
        <v>69</v>
      </c>
      <c r="C67" s="1">
        <v>368</v>
      </c>
      <c r="D67" s="1">
        <v>3</v>
      </c>
      <c r="E67" s="1">
        <v>43</v>
      </c>
      <c r="F67" s="3">
        <v>758002.39300000004</v>
      </c>
      <c r="G67" s="3">
        <v>681776.6</v>
      </c>
      <c r="H67" s="3">
        <f t="shared" si="0"/>
        <v>76225.793000000063</v>
      </c>
      <c r="I67" s="3">
        <f>G67/F67*100</f>
        <v>89.943858528161655</v>
      </c>
    </row>
    <row r="68" spans="1:9" ht="18.75" customHeight="1" x14ac:dyDescent="0.2">
      <c r="A68" s="1">
        <v>63</v>
      </c>
      <c r="B68" s="2" t="s">
        <v>70</v>
      </c>
      <c r="C68" s="1">
        <v>153</v>
      </c>
      <c r="D68" s="1">
        <v>20</v>
      </c>
      <c r="E68" s="1">
        <v>29</v>
      </c>
      <c r="F68" s="3">
        <v>330987.766</v>
      </c>
      <c r="G68" s="3">
        <v>310403.38500000001</v>
      </c>
      <c r="H68" s="3">
        <f t="shared" si="0"/>
        <v>20584.380999999994</v>
      </c>
      <c r="I68" s="3">
        <f t="shared" si="1"/>
        <v>93.78092391487364</v>
      </c>
    </row>
    <row r="69" spans="1:9" ht="18.75" customHeight="1" x14ac:dyDescent="0.2">
      <c r="A69" s="1">
        <v>64</v>
      </c>
      <c r="B69" s="2" t="s">
        <v>71</v>
      </c>
      <c r="C69" s="1">
        <v>254</v>
      </c>
      <c r="D69" s="1">
        <v>53</v>
      </c>
      <c r="E69" s="1">
        <v>0</v>
      </c>
      <c r="F69" s="3">
        <v>377982.88</v>
      </c>
      <c r="G69" s="3">
        <v>347184.47499999998</v>
      </c>
      <c r="H69" s="3">
        <f t="shared" si="0"/>
        <v>30798.405000000028</v>
      </c>
      <c r="I69" s="3">
        <f t="shared" si="1"/>
        <v>91.851904774099808</v>
      </c>
    </row>
    <row r="70" spans="1:9" ht="18.75" customHeight="1" x14ac:dyDescent="0.2">
      <c r="A70" s="1">
        <v>65</v>
      </c>
      <c r="B70" s="2" t="s">
        <v>72</v>
      </c>
      <c r="C70" s="1">
        <v>76</v>
      </c>
      <c r="D70" s="1">
        <v>0</v>
      </c>
      <c r="E70" s="1">
        <v>0</v>
      </c>
      <c r="F70" s="3">
        <v>99856.97</v>
      </c>
      <c r="G70" s="3">
        <v>85694.157999999996</v>
      </c>
      <c r="H70" s="3">
        <f t="shared" si="0"/>
        <v>14162.812000000005</v>
      </c>
      <c r="I70" s="3">
        <f t="shared" si="1"/>
        <v>85.816901914808739</v>
      </c>
    </row>
    <row r="71" spans="1:9" ht="18.75" customHeight="1" x14ac:dyDescent="0.2">
      <c r="A71" s="1">
        <v>66</v>
      </c>
      <c r="B71" s="2" t="s">
        <v>73</v>
      </c>
      <c r="C71" s="1">
        <v>136</v>
      </c>
      <c r="D71" s="1">
        <v>0</v>
      </c>
      <c r="E71" s="1">
        <v>0</v>
      </c>
      <c r="F71" s="3">
        <v>336999.36200000002</v>
      </c>
      <c r="G71" s="3">
        <v>325888.86900000001</v>
      </c>
      <c r="H71" s="3">
        <f t="shared" ref="H71:H73" si="2">F71-G71</f>
        <v>11110.493000000017</v>
      </c>
      <c r="I71" s="3">
        <f t="shared" ref="I71:I83" si="3">G71/F71*100</f>
        <v>96.703111562567287</v>
      </c>
    </row>
    <row r="72" spans="1:9" ht="18.75" customHeight="1" x14ac:dyDescent="0.2">
      <c r="A72" s="1">
        <v>67</v>
      </c>
      <c r="B72" s="2" t="s">
        <v>74</v>
      </c>
      <c r="C72" s="1">
        <v>19</v>
      </c>
      <c r="D72" s="1">
        <v>0</v>
      </c>
      <c r="E72" s="1">
        <v>0</v>
      </c>
      <c r="F72" s="3">
        <v>50756.347999999998</v>
      </c>
      <c r="G72" s="3">
        <v>49539.764999999999</v>
      </c>
      <c r="H72" s="3">
        <f t="shared" si="2"/>
        <v>1216.5829999999987</v>
      </c>
      <c r="I72" s="3">
        <f t="shared" si="3"/>
        <v>97.603091932461339</v>
      </c>
    </row>
    <row r="73" spans="1:9" ht="18.75" customHeight="1" x14ac:dyDescent="0.2">
      <c r="A73" s="1">
        <v>68</v>
      </c>
      <c r="B73" s="2" t="s">
        <v>75</v>
      </c>
      <c r="C73" s="1">
        <v>69</v>
      </c>
      <c r="D73" s="1">
        <v>0</v>
      </c>
      <c r="E73" s="1">
        <v>0</v>
      </c>
      <c r="F73" s="3">
        <v>68697.372000000003</v>
      </c>
      <c r="G73" s="3">
        <v>61506.510999999999</v>
      </c>
      <c r="H73" s="3">
        <f t="shared" si="2"/>
        <v>7190.8610000000044</v>
      </c>
      <c r="I73" s="3">
        <f t="shared" si="3"/>
        <v>89.532553006540041</v>
      </c>
    </row>
    <row r="74" spans="1:9" s="16" customFormat="1" ht="18.75" customHeight="1" x14ac:dyDescent="0.2">
      <c r="A74" s="4">
        <v>69</v>
      </c>
      <c r="B74" s="5" t="s">
        <v>76</v>
      </c>
      <c r="C74" s="4"/>
      <c r="D74" s="4"/>
      <c r="E74" s="4"/>
      <c r="F74" s="4"/>
      <c r="G74" s="4"/>
      <c r="H74" s="4"/>
      <c r="I74" s="4"/>
    </row>
    <row r="75" spans="1:9" ht="18.75" customHeight="1" x14ac:dyDescent="0.2">
      <c r="A75" s="1">
        <v>70</v>
      </c>
      <c r="B75" s="6" t="s">
        <v>77</v>
      </c>
      <c r="C75" s="1">
        <v>4</v>
      </c>
      <c r="D75" s="1">
        <v>0</v>
      </c>
      <c r="E75" s="1">
        <v>0</v>
      </c>
      <c r="F75" s="3">
        <v>3911.7240000000002</v>
      </c>
      <c r="G75" s="3">
        <v>3855.8270000000002</v>
      </c>
      <c r="H75" s="3">
        <f t="shared" ref="H75:H95" si="4">F75-G75</f>
        <v>55.896999999999935</v>
      </c>
      <c r="I75" s="3">
        <f t="shared" si="3"/>
        <v>98.571039265551448</v>
      </c>
    </row>
    <row r="76" spans="1:9" ht="18.75" customHeight="1" x14ac:dyDescent="0.2">
      <c r="A76" s="1">
        <v>71</v>
      </c>
      <c r="B76" s="6" t="s">
        <v>78</v>
      </c>
      <c r="C76" s="1">
        <v>47</v>
      </c>
      <c r="D76" s="1">
        <v>0</v>
      </c>
      <c r="E76" s="1">
        <v>0</v>
      </c>
      <c r="F76" s="3">
        <v>64133.319000000003</v>
      </c>
      <c r="G76" s="3">
        <v>62293.966</v>
      </c>
      <c r="H76" s="3">
        <f t="shared" si="4"/>
        <v>1839.3530000000028</v>
      </c>
      <c r="I76" s="3">
        <f t="shared" si="3"/>
        <v>97.131985325755551</v>
      </c>
    </row>
    <row r="77" spans="1:9" ht="18.75" customHeight="1" x14ac:dyDescent="0.2">
      <c r="A77" s="1">
        <v>72</v>
      </c>
      <c r="B77" s="6" t="s">
        <v>79</v>
      </c>
      <c r="C77" s="1">
        <v>5</v>
      </c>
      <c r="D77" s="1">
        <v>0</v>
      </c>
      <c r="E77" s="1">
        <v>0</v>
      </c>
      <c r="F77" s="3">
        <v>5573.3410000000003</v>
      </c>
      <c r="G77" s="3">
        <v>5029.2879999999996</v>
      </c>
      <c r="H77" s="3">
        <f t="shared" si="4"/>
        <v>544.05300000000079</v>
      </c>
      <c r="I77" s="3">
        <f t="shared" si="3"/>
        <v>90.238296921003027</v>
      </c>
    </row>
    <row r="78" spans="1:9" s="16" customFormat="1" ht="18.75" customHeight="1" x14ac:dyDescent="0.2">
      <c r="A78" s="4">
        <v>73</v>
      </c>
      <c r="B78" s="5" t="s">
        <v>80</v>
      </c>
      <c r="C78" s="4"/>
      <c r="D78" s="4"/>
      <c r="E78" s="4"/>
      <c r="F78" s="4"/>
      <c r="G78" s="4"/>
      <c r="H78" s="4"/>
      <c r="I78" s="4"/>
    </row>
    <row r="79" spans="1:9" ht="18.75" customHeight="1" x14ac:dyDescent="0.2">
      <c r="A79" s="1">
        <v>74</v>
      </c>
      <c r="B79" s="6" t="s">
        <v>81</v>
      </c>
      <c r="C79" s="1">
        <v>13</v>
      </c>
      <c r="D79" s="1">
        <v>0</v>
      </c>
      <c r="E79" s="1">
        <v>0</v>
      </c>
      <c r="F79" s="3">
        <v>11986.516</v>
      </c>
      <c r="G79" s="3">
        <v>10517.733</v>
      </c>
      <c r="H79" s="3">
        <f t="shared" si="4"/>
        <v>1468.7829999999994</v>
      </c>
      <c r="I79" s="3">
        <f t="shared" si="3"/>
        <v>87.7463726740948</v>
      </c>
    </row>
    <row r="80" spans="1:9" ht="18.75" customHeight="1" x14ac:dyDescent="0.2">
      <c r="A80" s="1">
        <v>75</v>
      </c>
      <c r="B80" s="6" t="s">
        <v>82</v>
      </c>
      <c r="C80" s="1">
        <v>19</v>
      </c>
      <c r="D80" s="1">
        <v>0</v>
      </c>
      <c r="E80" s="1">
        <v>0</v>
      </c>
      <c r="F80" s="3">
        <v>21344.781999999999</v>
      </c>
      <c r="G80" s="3">
        <v>17742.131000000001</v>
      </c>
      <c r="H80" s="3">
        <f t="shared" si="4"/>
        <v>3602.650999999998</v>
      </c>
      <c r="I80" s="3">
        <f t="shared" si="3"/>
        <v>83.121631319542175</v>
      </c>
    </row>
    <row r="81" spans="1:9" ht="18.75" customHeight="1" x14ac:dyDescent="0.2">
      <c r="A81" s="1">
        <v>76</v>
      </c>
      <c r="B81" s="6" t="s">
        <v>83</v>
      </c>
      <c r="C81" s="1">
        <v>24</v>
      </c>
      <c r="D81" s="1">
        <v>1</v>
      </c>
      <c r="E81" s="1">
        <v>13</v>
      </c>
      <c r="F81" s="3">
        <v>23318.174999999999</v>
      </c>
      <c r="G81" s="3">
        <v>20885.312000000002</v>
      </c>
      <c r="H81" s="3">
        <f t="shared" si="4"/>
        <v>2432.8629999999976</v>
      </c>
      <c r="I81" s="3">
        <f t="shared" si="3"/>
        <v>89.566666345029162</v>
      </c>
    </row>
    <row r="82" spans="1:9" ht="18.75" customHeight="1" x14ac:dyDescent="0.2">
      <c r="A82" s="1">
        <v>77</v>
      </c>
      <c r="B82" s="6" t="s">
        <v>84</v>
      </c>
      <c r="C82" s="1">
        <v>24</v>
      </c>
      <c r="D82" s="1">
        <v>0</v>
      </c>
      <c r="E82" s="1">
        <v>0</v>
      </c>
      <c r="F82" s="3">
        <v>72780.226999999999</v>
      </c>
      <c r="G82" s="3">
        <v>57164.830999999998</v>
      </c>
      <c r="H82" s="3">
        <f t="shared" si="4"/>
        <v>15615.396000000001</v>
      </c>
      <c r="I82" s="3">
        <f t="shared" si="3"/>
        <v>78.544452739890474</v>
      </c>
    </row>
    <row r="83" spans="1:9" ht="18.75" customHeight="1" x14ac:dyDescent="0.2">
      <c r="A83" s="1">
        <v>78</v>
      </c>
      <c r="B83" s="6" t="s">
        <v>85</v>
      </c>
      <c r="C83" s="1">
        <v>21</v>
      </c>
      <c r="D83" s="1">
        <v>15</v>
      </c>
      <c r="E83" s="1">
        <v>0</v>
      </c>
      <c r="F83" s="3">
        <v>22001.492999999999</v>
      </c>
      <c r="G83" s="3">
        <v>18876.905999999999</v>
      </c>
      <c r="H83" s="3">
        <f t="shared" si="4"/>
        <v>3124.5869999999995</v>
      </c>
      <c r="I83" s="3">
        <f t="shared" si="3"/>
        <v>85.798295597485136</v>
      </c>
    </row>
    <row r="84" spans="1:9" s="16" customFormat="1" ht="18.75" customHeight="1" x14ac:dyDescent="0.2">
      <c r="A84" s="4">
        <v>79</v>
      </c>
      <c r="B84" s="5" t="s">
        <v>86</v>
      </c>
      <c r="C84" s="4"/>
      <c r="D84" s="4"/>
      <c r="E84" s="4"/>
      <c r="F84" s="4"/>
      <c r="G84" s="4"/>
      <c r="H84" s="4"/>
      <c r="I84" s="4"/>
    </row>
    <row r="85" spans="1:9" ht="18.75" customHeight="1" x14ac:dyDescent="0.2">
      <c r="A85" s="1">
        <v>80</v>
      </c>
      <c r="B85" s="6" t="s">
        <v>87</v>
      </c>
      <c r="C85" s="1">
        <v>23</v>
      </c>
      <c r="D85" s="1">
        <v>0</v>
      </c>
      <c r="E85" s="1">
        <v>1</v>
      </c>
      <c r="F85" s="3">
        <v>46966.116999999998</v>
      </c>
      <c r="G85" s="3">
        <v>43939.476000000002</v>
      </c>
      <c r="H85" s="3">
        <f t="shared" si="4"/>
        <v>3026.640999999996</v>
      </c>
      <c r="I85" s="3">
        <f t="shared" ref="I85:I98" si="5">G85/F85*100</f>
        <v>93.555692500616999</v>
      </c>
    </row>
    <row r="86" spans="1:9" ht="18.75" customHeight="1" x14ac:dyDescent="0.2">
      <c r="A86" s="1">
        <v>81</v>
      </c>
      <c r="B86" s="6" t="s">
        <v>88</v>
      </c>
      <c r="C86" s="1">
        <v>33</v>
      </c>
      <c r="D86" s="1">
        <v>0</v>
      </c>
      <c r="E86" s="1">
        <v>13</v>
      </c>
      <c r="F86" s="3">
        <v>28021.077000000001</v>
      </c>
      <c r="G86" s="3">
        <v>25470.366999999998</v>
      </c>
      <c r="H86" s="3">
        <f t="shared" si="4"/>
        <v>2550.7100000000028</v>
      </c>
      <c r="I86" s="3">
        <f t="shared" si="5"/>
        <v>90.897173581158199</v>
      </c>
    </row>
    <row r="87" spans="1:9" ht="18.75" customHeight="1" x14ac:dyDescent="0.2">
      <c r="A87" s="1">
        <v>82</v>
      </c>
      <c r="B87" s="6" t="s">
        <v>89</v>
      </c>
      <c r="C87" s="1">
        <v>33</v>
      </c>
      <c r="D87" s="1">
        <v>0</v>
      </c>
      <c r="E87" s="1">
        <v>0</v>
      </c>
      <c r="F87" s="3">
        <v>54007.720999999998</v>
      </c>
      <c r="G87" s="3">
        <v>48235.701999999997</v>
      </c>
      <c r="H87" s="3">
        <f t="shared" si="4"/>
        <v>5772.0190000000002</v>
      </c>
      <c r="I87" s="3">
        <f t="shared" si="5"/>
        <v>89.312604025635522</v>
      </c>
    </row>
    <row r="88" spans="1:9" ht="18.75" customHeight="1" x14ac:dyDescent="0.2">
      <c r="A88" s="1">
        <v>83</v>
      </c>
      <c r="B88" s="6" t="s">
        <v>90</v>
      </c>
      <c r="C88" s="1">
        <v>5</v>
      </c>
      <c r="D88" s="1">
        <v>0</v>
      </c>
      <c r="E88" s="1">
        <v>0</v>
      </c>
      <c r="F88" s="3">
        <v>5004.5420000000004</v>
      </c>
      <c r="G88" s="3">
        <v>3837.855</v>
      </c>
      <c r="H88" s="3">
        <f t="shared" si="4"/>
        <v>1166.6870000000004</v>
      </c>
      <c r="I88" s="3">
        <f t="shared" si="5"/>
        <v>76.687437132109181</v>
      </c>
    </row>
    <row r="89" spans="1:9" ht="18.75" customHeight="1" x14ac:dyDescent="0.2">
      <c r="A89" s="1">
        <v>84</v>
      </c>
      <c r="B89" s="6" t="s">
        <v>91</v>
      </c>
      <c r="C89" s="1">
        <v>40</v>
      </c>
      <c r="D89" s="1">
        <v>26</v>
      </c>
      <c r="E89" s="1">
        <v>3</v>
      </c>
      <c r="F89" s="3">
        <v>96854.259000000005</v>
      </c>
      <c r="G89" s="3">
        <v>91192.92</v>
      </c>
      <c r="H89" s="3">
        <f t="shared" si="4"/>
        <v>5661.3390000000072</v>
      </c>
      <c r="I89" s="3">
        <f t="shared" si="5"/>
        <v>94.154785697136973</v>
      </c>
    </row>
    <row r="90" spans="1:9" ht="18.75" customHeight="1" x14ac:dyDescent="0.2">
      <c r="A90" s="1">
        <v>85</v>
      </c>
      <c r="B90" s="6" t="s">
        <v>92</v>
      </c>
      <c r="C90" s="1">
        <v>74</v>
      </c>
      <c r="D90" s="1">
        <v>0</v>
      </c>
      <c r="E90" s="1">
        <v>0</v>
      </c>
      <c r="F90" s="3">
        <v>174680.60200000001</v>
      </c>
      <c r="G90" s="3">
        <v>163624.899</v>
      </c>
      <c r="H90" s="3">
        <f t="shared" si="4"/>
        <v>11055.703000000009</v>
      </c>
      <c r="I90" s="3">
        <f t="shared" si="5"/>
        <v>93.670903996541071</v>
      </c>
    </row>
    <row r="91" spans="1:9" s="16" customFormat="1" ht="18.75" customHeight="1" x14ac:dyDescent="0.2">
      <c r="A91" s="4">
        <v>86</v>
      </c>
      <c r="B91" s="5" t="s">
        <v>93</v>
      </c>
      <c r="C91" s="4"/>
      <c r="D91" s="4"/>
      <c r="E91" s="4"/>
      <c r="F91" s="4"/>
      <c r="G91" s="4"/>
      <c r="H91" s="4"/>
      <c r="I91" s="4"/>
    </row>
    <row r="92" spans="1:9" ht="18.75" customHeight="1" x14ac:dyDescent="0.2">
      <c r="A92" s="1">
        <v>87</v>
      </c>
      <c r="B92" s="6" t="s">
        <v>94</v>
      </c>
      <c r="C92" s="1">
        <v>2</v>
      </c>
      <c r="D92" s="1">
        <v>0</v>
      </c>
      <c r="E92" s="1">
        <v>0</v>
      </c>
      <c r="F92" s="3">
        <v>1156.175</v>
      </c>
      <c r="G92" s="3">
        <v>891.149</v>
      </c>
      <c r="H92" s="3">
        <f t="shared" si="4"/>
        <v>265.02599999999995</v>
      </c>
      <c r="I92" s="3">
        <f t="shared" si="5"/>
        <v>77.077345557549677</v>
      </c>
    </row>
    <row r="93" spans="1:9" ht="18.75" customHeight="1" x14ac:dyDescent="0.2">
      <c r="A93" s="1">
        <v>88</v>
      </c>
      <c r="B93" s="7" t="s">
        <v>103</v>
      </c>
      <c r="C93" s="1">
        <v>44</v>
      </c>
      <c r="D93" s="1">
        <v>0</v>
      </c>
      <c r="E93" s="1">
        <v>0</v>
      </c>
      <c r="F93" s="3">
        <v>56613.123</v>
      </c>
      <c r="G93" s="3">
        <v>50668.593999999997</v>
      </c>
      <c r="H93" s="3">
        <f t="shared" si="4"/>
        <v>5944.5290000000023</v>
      </c>
      <c r="I93" s="3">
        <f t="shared" si="5"/>
        <v>89.499733127246841</v>
      </c>
    </row>
    <row r="94" spans="1:9" ht="18.75" customHeight="1" x14ac:dyDescent="0.2">
      <c r="A94" s="1">
        <v>89</v>
      </c>
      <c r="B94" s="7" t="s">
        <v>104</v>
      </c>
      <c r="C94" s="1">
        <v>1</v>
      </c>
      <c r="D94" s="1">
        <v>1</v>
      </c>
      <c r="E94" s="1">
        <v>0</v>
      </c>
      <c r="F94" s="3">
        <v>967.88</v>
      </c>
      <c r="G94" s="3">
        <v>976.86699999999996</v>
      </c>
      <c r="H94" s="3">
        <f t="shared" si="4"/>
        <v>-8.9869999999999663</v>
      </c>
      <c r="I94" s="3">
        <f t="shared" si="5"/>
        <v>100.92852419721451</v>
      </c>
    </row>
    <row r="95" spans="1:9" ht="18.75" customHeight="1" x14ac:dyDescent="0.2">
      <c r="A95" s="1">
        <v>90</v>
      </c>
      <c r="B95" s="6" t="s">
        <v>95</v>
      </c>
      <c r="C95" s="1">
        <v>5</v>
      </c>
      <c r="D95" s="1">
        <v>0</v>
      </c>
      <c r="E95" s="1">
        <v>0</v>
      </c>
      <c r="F95" s="3">
        <v>7328.7030000000004</v>
      </c>
      <c r="G95" s="3">
        <v>6352.585</v>
      </c>
      <c r="H95" s="3">
        <f t="shared" si="4"/>
        <v>976.11800000000039</v>
      </c>
      <c r="I95" s="3">
        <f t="shared" si="5"/>
        <v>86.680890192985032</v>
      </c>
    </row>
    <row r="96" spans="1:9" s="16" customFormat="1" ht="18.75" customHeight="1" x14ac:dyDescent="0.2">
      <c r="A96" s="4">
        <v>91</v>
      </c>
      <c r="B96" s="5" t="s">
        <v>102</v>
      </c>
      <c r="C96" s="4"/>
      <c r="D96" s="4"/>
      <c r="E96" s="4"/>
      <c r="F96" s="4"/>
      <c r="G96" s="4"/>
      <c r="H96" s="4"/>
      <c r="I96" s="4"/>
    </row>
    <row r="97" spans="1:9" ht="18.75" customHeight="1" x14ac:dyDescent="0.2">
      <c r="A97" s="1">
        <v>92</v>
      </c>
      <c r="B97" s="6" t="s">
        <v>96</v>
      </c>
      <c r="C97" s="1">
        <v>0</v>
      </c>
      <c r="D97" s="1">
        <v>0</v>
      </c>
      <c r="E97" s="1">
        <v>0</v>
      </c>
      <c r="F97" s="3">
        <v>0</v>
      </c>
      <c r="G97" s="3">
        <v>0</v>
      </c>
      <c r="H97" s="3">
        <f t="shared" ref="H97:H99" si="6">F97-G97</f>
        <v>0</v>
      </c>
      <c r="I97" s="3">
        <v>0</v>
      </c>
    </row>
    <row r="98" spans="1:9" ht="18.75" customHeight="1" x14ac:dyDescent="0.2">
      <c r="A98" s="1">
        <v>93</v>
      </c>
      <c r="B98" s="6" t="s">
        <v>97</v>
      </c>
      <c r="C98" s="1">
        <v>4</v>
      </c>
      <c r="D98" s="1">
        <v>0</v>
      </c>
      <c r="E98" s="1">
        <v>0</v>
      </c>
      <c r="F98" s="3">
        <v>3568.2049999999999</v>
      </c>
      <c r="G98" s="3">
        <v>2981.4349999999999</v>
      </c>
      <c r="H98" s="3">
        <f t="shared" si="6"/>
        <v>586.77</v>
      </c>
      <c r="I98" s="3">
        <f t="shared" si="5"/>
        <v>83.555597282106831</v>
      </c>
    </row>
    <row r="99" spans="1:9" ht="18.75" customHeight="1" x14ac:dyDescent="0.2">
      <c r="A99" s="1">
        <v>94</v>
      </c>
      <c r="B99" s="6" t="s">
        <v>98</v>
      </c>
      <c r="C99" s="1">
        <v>0</v>
      </c>
      <c r="D99" s="1">
        <v>0</v>
      </c>
      <c r="E99" s="1">
        <v>0</v>
      </c>
      <c r="F99" s="3">
        <v>0</v>
      </c>
      <c r="G99" s="3">
        <v>0</v>
      </c>
      <c r="H99" s="3">
        <f t="shared" si="6"/>
        <v>0</v>
      </c>
      <c r="I99" s="3">
        <v>0</v>
      </c>
    </row>
    <row r="100" spans="1:9" s="16" customFormat="1" ht="18.75" customHeight="1" x14ac:dyDescent="0.2">
      <c r="A100" s="27" t="s">
        <v>99</v>
      </c>
      <c r="B100" s="27"/>
      <c r="C100" s="22">
        <f>SUM(C6:C99)</f>
        <v>20722</v>
      </c>
      <c r="D100" s="22">
        <f t="shared" ref="D100:E100" si="7">SUM(D6:D99)</f>
        <v>1823</v>
      </c>
      <c r="E100" s="22">
        <f t="shared" si="7"/>
        <v>5114</v>
      </c>
      <c r="F100" s="24">
        <f t="shared" ref="F100" si="8">SUM(F6:F99)</f>
        <v>75107019.894999996</v>
      </c>
      <c r="G100" s="24">
        <f t="shared" ref="G100" si="9">SUM(G6:G99)</f>
        <v>70644680.854000032</v>
      </c>
      <c r="H100" s="24">
        <f t="shared" ref="H100" si="10">SUM(H6:H99)</f>
        <v>4462339.0409999983</v>
      </c>
      <c r="I100" s="8">
        <f>G100/F100*100</f>
        <v>94.058692453463948</v>
      </c>
    </row>
    <row r="101" spans="1:9" s="16" customFormat="1" ht="38.25" customHeight="1" x14ac:dyDescent="0.2">
      <c r="A101" s="21" t="s">
        <v>106</v>
      </c>
      <c r="B101" s="9"/>
      <c r="C101" s="10"/>
      <c r="D101" s="10"/>
      <c r="E101" s="10"/>
      <c r="F101" s="11"/>
      <c r="G101" s="11"/>
      <c r="H101" s="11"/>
      <c r="I101" s="11"/>
    </row>
    <row r="102" spans="1:9" s="19" customFormat="1" x14ac:dyDescent="0.2">
      <c r="A102" s="17"/>
      <c r="B102" s="17"/>
      <c r="C102" s="18"/>
      <c r="D102" s="18"/>
      <c r="E102" s="18"/>
      <c r="F102" s="18"/>
      <c r="G102" s="17"/>
      <c r="H102" s="17"/>
      <c r="I102" s="17"/>
    </row>
    <row r="103" spans="1:9" s="19" customFormat="1" x14ac:dyDescent="0.2">
      <c r="A103" s="17"/>
      <c r="B103" s="17"/>
      <c r="C103" s="18"/>
      <c r="D103" s="18"/>
      <c r="E103" s="18"/>
      <c r="F103" s="18"/>
      <c r="G103" s="17"/>
      <c r="H103" s="17"/>
      <c r="I103" s="17"/>
    </row>
    <row r="104" spans="1:9" s="19" customFormat="1" x14ac:dyDescent="0.2">
      <c r="A104" s="17"/>
      <c r="B104" s="17"/>
      <c r="C104" s="18"/>
      <c r="D104" s="18"/>
      <c r="E104" s="23"/>
      <c r="F104" s="18"/>
      <c r="G104" s="17"/>
      <c r="H104" s="17"/>
      <c r="I104" s="17"/>
    </row>
    <row r="105" spans="1:9" s="19" customFormat="1" x14ac:dyDescent="0.2">
      <c r="A105" s="17"/>
      <c r="B105" s="17"/>
      <c r="C105" s="18"/>
      <c r="D105" s="18"/>
      <c r="E105" s="18"/>
      <c r="F105" s="18"/>
      <c r="G105" s="17"/>
      <c r="H105" s="17"/>
      <c r="I105" s="17"/>
    </row>
    <row r="106" spans="1:9" s="19" customFormat="1" x14ac:dyDescent="0.2">
      <c r="A106" s="17"/>
      <c r="B106" s="17"/>
      <c r="C106" s="18"/>
      <c r="D106" s="18"/>
      <c r="E106" s="18"/>
      <c r="F106" s="18"/>
      <c r="G106" s="17"/>
      <c r="H106" s="17"/>
      <c r="I106" s="17"/>
    </row>
    <row r="107" spans="1:9" s="19" customFormat="1" x14ac:dyDescent="0.2">
      <c r="A107" s="17"/>
      <c r="B107" s="17"/>
      <c r="C107" s="18"/>
      <c r="D107" s="18"/>
      <c r="E107" s="18"/>
      <c r="F107" s="18"/>
      <c r="G107" s="17"/>
      <c r="H107" s="17"/>
      <c r="I107" s="17"/>
    </row>
  </sheetData>
  <mergeCells count="12">
    <mergeCell ref="I3:I5"/>
    <mergeCell ref="A100:B100"/>
    <mergeCell ref="A1:I1"/>
    <mergeCell ref="A2:I2"/>
    <mergeCell ref="A3:A5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2025-10-27T10:22:54Z</dcterms:modified>
</cp:coreProperties>
</file>