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.kadochnikova\Desktop\Отчет на 01.04.2019\50%\РО\"/>
    </mc:Choice>
  </mc:AlternateContent>
  <bookViews>
    <workbookView xWindow="0" yWindow="600" windowWidth="19320" windowHeight="11160" tabRatio="621"/>
  </bookViews>
  <sheets>
    <sheet name="50%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I9" i="2" l="1"/>
  <c r="J9" i="2" s="1"/>
  <c r="I8" i="2"/>
  <c r="I7" i="2"/>
  <c r="J7" i="2" s="1"/>
  <c r="L8" i="2" l="1"/>
  <c r="J8" i="2"/>
  <c r="L9" i="2"/>
  <c r="L7" i="2"/>
</calcChain>
</file>

<file path=xl/sharedStrings.xml><?xml version="1.0" encoding="utf-8"?>
<sst xmlns="http://schemas.openxmlformats.org/spreadsheetml/2006/main" count="34" uniqueCount="32">
  <si>
    <t>01.11.2014</t>
  </si>
  <si>
    <t>100</t>
  </si>
  <si>
    <t>1018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</si>
  <si>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</si>
  <si>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</si>
  <si>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</si>
  <si>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</si>
  <si>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</si>
  <si>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</si>
  <si>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</si>
  <si>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</si>
  <si>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9</t>
  </si>
  <si>
    <t>17 корп. А</t>
  </si>
  <si>
    <t>Советская</t>
  </si>
  <si>
    <t>Ленинградская</t>
  </si>
  <si>
    <t>Заречный</t>
  </si>
  <si>
    <t>Юбилейная</t>
  </si>
  <si>
    <t>Патруши</t>
  </si>
  <si>
    <t>Горноуральский ГО</t>
  </si>
  <si>
    <t>ГО Заречный</t>
  </si>
  <si>
    <t>Сысертский ГО</t>
  </si>
  <si>
    <t>с. Николо-Павловское</t>
  </si>
  <si>
    <t>2647</t>
  </si>
  <si>
    <t>2440/1</t>
  </si>
  <si>
    <t>Дата начала формирования ФКР</t>
  </si>
  <si>
    <t>Сумма средств, которая должна быть начислена</t>
  </si>
  <si>
    <t>Сведения о поступлении взносов</t>
  </si>
  <si>
    <t>Сбор поступлений</t>
  </si>
  <si>
    <t>Остаток средств на специальном счете</t>
  </si>
  <si>
    <t>№ в Реестре спец.счетов</t>
  </si>
  <si>
    <t>Приложение</t>
  </si>
  <si>
    <t>Перечень многоквартирных домов с размером поступлений менее 50%, по состоянию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</si>
</sst>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>
      <selection sqref="A1:M9"/>
    </sheetView>
  </sheetViews>
  <sheetFormatPr defaultRowHeight="14.25" x14ac:dyDescent="0.2"/>
  <cols>
    <col min="1" max="1" width="7.42578125" style="10" customWidth="1"/>
    <col min="2" max="2" width="13" style="10" customWidth="1"/>
    <col min="3" max="3" width="26" style="10" customWidth="1"/>
    <col min="4" max="5" width="17.28515625" style="10" customWidth="1"/>
    <col min="6" max="6" width="10.5703125" style="10" customWidth="1"/>
    <col min="7" max="7" width="12.85546875" style="10" customWidth="1"/>
    <col min="8" max="8" width="16.28515625" style="10" customWidth="1"/>
    <col min="9" max="9" width="21" style="10" customWidth="1"/>
    <col min="10" max="10" width="15.28515625" style="8" customWidth="1"/>
    <col min="11" max="11" width="17.85546875" style="10" customWidth="1"/>
    <col min="12" max="12" width="20.5703125" style="10" customWidth="1"/>
    <col min="13" max="13" width="15.140625" style="10" customWidth="1"/>
    <col min="14" max="16384" width="9.140625" style="10"/>
  </cols>
  <sheetData>
    <row r="1" spans="1:15" s="8" customFormat="1" x14ac:dyDescent="0.2">
      <c r="F1" s="1"/>
      <c r="K1" s="1"/>
      <c r="L1" s="1"/>
      <c r="M1" s="2" t="s">
        <v>30</v>
      </c>
      <c r="N1" s="2"/>
      <c r="O1" s="2"/>
    </row>
    <row r="2" spans="1:15" s="8" customFormat="1" x14ac:dyDescent="0.2">
      <c r="E2" s="9" t="s">
        <v>31</v>
      </c>
      <c r="F2" s="3"/>
      <c r="G2" s="9"/>
      <c r="H2" s="9"/>
      <c r="K2" s="1"/>
      <c r="L2" s="1"/>
      <c r="M2" s="1"/>
      <c r="N2" s="1"/>
      <c r="O2" s="2"/>
    </row>
    <row r="3" spans="1:15" s="8" customFormat="1" x14ac:dyDescent="0.2">
      <c r="F3" s="1"/>
      <c r="K3" s="1"/>
      <c r="L3" s="1"/>
      <c r="M3" s="1"/>
      <c r="N3" s="1"/>
      <c r="O3" s="2"/>
    </row>
    <row r="4" spans="1:15" ht="28.5" customHeight="1" x14ac:dyDescent="0.2">
      <c r="A4" s="27" t="s">
        <v>3</v>
      </c>
      <c r="B4" s="22" t="s">
        <v>29</v>
      </c>
      <c r="C4" s="24" t="s">
        <v>4</v>
      </c>
      <c r="D4" s="25"/>
      <c r="E4" s="25"/>
      <c r="F4" s="26"/>
      <c r="G4" s="20" t="s">
        <v>8</v>
      </c>
      <c r="H4" s="20" t="s">
        <v>24</v>
      </c>
      <c r="I4" s="29" t="s">
        <v>25</v>
      </c>
      <c r="J4" s="20" t="s">
        <v>27</v>
      </c>
      <c r="K4" s="29" t="s">
        <v>26</v>
      </c>
      <c r="L4" s="20" t="s">
        <v>9</v>
      </c>
      <c r="M4" s="20" t="s">
        <v>28</v>
      </c>
    </row>
    <row r="5" spans="1:15" ht="30" customHeight="1" x14ac:dyDescent="0.2">
      <c r="A5" s="28"/>
      <c r="B5" s="23"/>
      <c r="C5" s="4" t="s">
        <v>10</v>
      </c>
      <c r="D5" s="4" t="s">
        <v>5</v>
      </c>
      <c r="E5" s="11" t="s">
        <v>6</v>
      </c>
      <c r="F5" s="11" t="s">
        <v>7</v>
      </c>
      <c r="G5" s="21"/>
      <c r="H5" s="21"/>
      <c r="I5" s="30"/>
      <c r="J5" s="21"/>
      <c r="K5" s="30"/>
      <c r="L5" s="21"/>
      <c r="M5" s="21"/>
    </row>
    <row r="6" spans="1:1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2">
        <v>13</v>
      </c>
    </row>
    <row r="7" spans="1:15" s="8" customFormat="1" x14ac:dyDescent="0.2">
      <c r="A7" s="5">
        <v>1</v>
      </c>
      <c r="B7" s="14" t="s">
        <v>2</v>
      </c>
      <c r="C7" s="6" t="s">
        <v>19</v>
      </c>
      <c r="D7" s="6" t="s">
        <v>15</v>
      </c>
      <c r="E7" s="6" t="s">
        <v>14</v>
      </c>
      <c r="F7" s="6" t="s">
        <v>12</v>
      </c>
      <c r="G7" s="7">
        <v>2853.54</v>
      </c>
      <c r="H7" s="15" t="s">
        <v>0</v>
      </c>
      <c r="I7" s="16">
        <f>PRODUCT(G7,12.2)+PRODUCT(G7,98.4)+PRODUCT(G7,102.24)+PRODUCT(G7,108)+PRODUCT(G7,108)+PRODUCT(G7,28.08)</f>
        <v>1303839.4968000001</v>
      </c>
      <c r="J7" s="17">
        <f>K7*100%/I7</f>
        <v>0.48412400571481135</v>
      </c>
      <c r="K7" s="18">
        <v>631220</v>
      </c>
      <c r="L7" s="7">
        <f>I7-K7</f>
        <v>672619.49680000008</v>
      </c>
      <c r="M7" s="7">
        <v>631220</v>
      </c>
    </row>
    <row r="8" spans="1:15" s="8" customFormat="1" x14ac:dyDescent="0.2">
      <c r="A8" s="5">
        <v>2</v>
      </c>
      <c r="B8" s="14" t="s">
        <v>23</v>
      </c>
      <c r="C8" s="6" t="s">
        <v>18</v>
      </c>
      <c r="D8" s="14" t="s">
        <v>21</v>
      </c>
      <c r="E8" s="14" t="s">
        <v>16</v>
      </c>
      <c r="F8" s="14" t="s">
        <v>11</v>
      </c>
      <c r="G8" s="19">
        <v>1630.1</v>
      </c>
      <c r="H8" s="15" t="s">
        <v>0</v>
      </c>
      <c r="I8" s="16">
        <f>PRODUCT(G8,12.2)+PRODUCT(G8,98.4)+PRODUCT(G8,102.24)+PRODUCT(G8,108)+PRODUCT(G8,108)+PRODUCT(G8,28.08)</f>
        <v>744825.2919999999</v>
      </c>
      <c r="J8" s="17">
        <f t="shared" ref="J8:J9" si="0">K8*100%/I8</f>
        <v>0.41608415198661114</v>
      </c>
      <c r="K8" s="18">
        <v>309910</v>
      </c>
      <c r="L8" s="7">
        <f>I8-K8</f>
        <v>434915.2919999999</v>
      </c>
      <c r="M8" s="7">
        <v>309910</v>
      </c>
    </row>
    <row r="9" spans="1:15" s="8" customFormat="1" x14ac:dyDescent="0.2">
      <c r="A9" s="5">
        <v>3</v>
      </c>
      <c r="B9" s="14" t="s">
        <v>22</v>
      </c>
      <c r="C9" s="14" t="s">
        <v>20</v>
      </c>
      <c r="D9" s="14" t="s">
        <v>17</v>
      </c>
      <c r="E9" s="14" t="s">
        <v>13</v>
      </c>
      <c r="F9" s="14" t="s">
        <v>1</v>
      </c>
      <c r="G9" s="19">
        <v>713</v>
      </c>
      <c r="H9" s="15" t="s">
        <v>0</v>
      </c>
      <c r="I9" s="16">
        <f>PRODUCT(G9,12.2)+PRODUCT(G9,98.4)+PRODUCT(G9,102.24)+PRODUCT(G9,108)+PRODUCT(G9,108)+PRODUCT(G9,28.08)</f>
        <v>325783.95999999996</v>
      </c>
      <c r="J9" s="17">
        <f t="shared" si="0"/>
        <v>0.47608237066060594</v>
      </c>
      <c r="K9" s="18">
        <v>155100</v>
      </c>
      <c r="L9" s="7">
        <f>I9-K9</f>
        <v>170683.95999999996</v>
      </c>
      <c r="M9" s="7">
        <v>155100</v>
      </c>
    </row>
  </sheetData>
  <mergeCells count="10">
    <mergeCell ref="A4:A5"/>
    <mergeCell ref="I4:I5"/>
    <mergeCell ref="J4:J5"/>
    <mergeCell ref="K4:K5"/>
    <mergeCell ref="L4:L5"/>
    <mergeCell ref="M4:M5"/>
    <mergeCell ref="H4:H5"/>
    <mergeCell ref="B4:B5"/>
    <mergeCell ref="C4:F4"/>
    <mergeCell ref="G4:G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Кадочникова Юлия Викторовна</cp:lastModifiedBy>
  <cp:lastPrinted>2019-05-14T09:53:05Z</cp:lastPrinted>
  <dcterms:created xsi:type="dcterms:W3CDTF">2014-06-02T05:33:58Z</dcterms:created>
  <dcterms:modified xsi:type="dcterms:W3CDTF">2019-05-14T09:53:11Z</dcterms:modified>
</cp:coreProperties>
</file>