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.kadochnikova\Desktop\Отчет на 01.01.2019\50%\РО\"/>
    </mc:Choice>
  </mc:AlternateContent>
  <bookViews>
    <workbookView xWindow="0" yWindow="600" windowWidth="19320" windowHeight="11160" tabRatio="621"/>
  </bookViews>
  <sheets>
    <sheet name="Лист2" sheetId="3" r:id="rId1"/>
  </sheets>
  <calcPr calcId="152511" refMode="R1C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12" i="3" l="1"/>
  <c r="I13" i="3"/>
  <c r="J13" i="3" s="1"/>
  <c r="I14" i="3"/>
  <c r="I11" i="3"/>
  <c r="J11" i="3" s="1"/>
  <c r="I8" i="3"/>
  <c r="J8" i="3" s="1"/>
  <c r="I9" i="3"/>
  <c r="J9" i="3" s="1"/>
  <c r="I10" i="3"/>
  <c r="J10" i="3" s="1"/>
  <c r="J12" i="3"/>
  <c r="J14" i="3"/>
  <c r="I15" i="3"/>
  <c r="J15" i="3" s="1"/>
  <c r="I7" i="3"/>
  <c r="J7" i="3" l="1"/>
</calcChain>
</file>

<file path=xl/sharedStrings.xml><?xml version="1.0" encoding="utf-8"?>
<sst xmlns="http://schemas.openxmlformats.org/spreadsheetml/2006/main" count="78" uniqueCount="56">
  <si>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</si>
  <si>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</si>
  <si>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</si>
  <si>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</si>
  <si>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</si>
  <si>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</si>
  <si>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</si>
  <si>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</si>
  <si>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Екатеринбург</t>
  </si>
  <si>
    <t>2</t>
  </si>
  <si>
    <t>5</t>
  </si>
  <si>
    <t>Октябрьский</t>
  </si>
  <si>
    <t>Северная</t>
  </si>
  <si>
    <t>МО "город Екатеринбург"</t>
  </si>
  <si>
    <t>МО "Обуховское СП"</t>
  </si>
  <si>
    <t>Дата начала формирования ФКР</t>
  </si>
  <si>
    <t>Сумма средств, которая должна быть начислена</t>
  </si>
  <si>
    <t>Сбор поступлений</t>
  </si>
  <si>
    <t>Сведения о поступлении взносов</t>
  </si>
  <si>
    <t>Остаток средств на специальном счете</t>
  </si>
  <si>
    <t>Приложение</t>
  </si>
  <si>
    <t>№ в Реестре</t>
  </si>
  <si>
    <t>1</t>
  </si>
  <si>
    <t>Перечень многоквартирных домов с размером поступлений менее 50%, по состоянию на 01.01.2019</t>
  </si>
  <si>
    <t>689/4</t>
  </si>
  <si>
    <t>Академика Бардина</t>
  </si>
  <si>
    <t>29</t>
  </si>
  <si>
    <t>01.11.2014</t>
  </si>
  <si>
    <t>861</t>
  </si>
  <si>
    <t>ГО Заречный</t>
  </si>
  <si>
    <t>Заречный</t>
  </si>
  <si>
    <t>Ленинградская</t>
  </si>
  <si>
    <t>1191</t>
  </si>
  <si>
    <t>2646</t>
  </si>
  <si>
    <t>Чапаева</t>
  </si>
  <si>
    <t>28</t>
  </si>
  <si>
    <t>3446</t>
  </si>
  <si>
    <t>Евгения Савкова</t>
  </si>
  <si>
    <t>11</t>
  </si>
  <si>
    <t>3447</t>
  </si>
  <si>
    <t>15</t>
  </si>
  <si>
    <t>3514</t>
  </si>
  <si>
    <t>Карасьевская (пос. Мичуринский)</t>
  </si>
  <si>
    <t>20</t>
  </si>
  <si>
    <t>3525</t>
  </si>
  <si>
    <t>22</t>
  </si>
  <si>
    <t>01.09.2018</t>
  </si>
  <si>
    <t>3631</t>
  </si>
  <si>
    <t>Бакинских комиссаров</t>
  </si>
  <si>
    <t>173</t>
  </si>
  <si>
    <t>3</t>
  </si>
  <si>
    <t>4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</si>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</sst>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C8" sqref="C8"/>
    </sheetView>
  </sheetViews>
  <sheetFormatPr defaultRowHeight="12.75" x14ac:dyDescent="0.2"/>
  <cols>
    <col min="1" max="1" width="6" style="1" customWidth="1"/>
    <col min="2" max="2" width="9.140625" style="1"/>
    <col min="3" max="3" width="20.5703125" style="1" customWidth="1"/>
    <col min="4" max="4" width="17.42578125" style="1" customWidth="1"/>
    <col min="5" max="5" width="19.42578125" style="1" customWidth="1"/>
    <col min="6" max="6" width="10.140625" style="1" customWidth="1"/>
    <col min="7" max="7" width="12" style="1" customWidth="1"/>
    <col min="8" max="8" width="14.28515625" style="9" customWidth="1"/>
    <col min="9" max="9" width="16" style="1" customWidth="1"/>
    <col min="10" max="10" width="12.42578125" style="1" customWidth="1"/>
    <col min="11" max="11" width="14.85546875" style="1" customWidth="1"/>
    <col min="12" max="12" width="13.140625" style="9" customWidth="1"/>
    <col min="13" max="13" width="17.7109375" style="9" customWidth="1"/>
    <col min="14" max="16384" width="9.140625" style="1"/>
  </cols>
  <sheetData>
    <row r="1" spans="1:15" x14ac:dyDescent="0.2">
      <c r="D1" s="10"/>
      <c r="F1" s="11"/>
      <c r="H1" s="1"/>
      <c r="K1" s="12"/>
      <c r="L1" s="11"/>
      <c r="M1" s="13" t="s">
        <v>20</v>
      </c>
      <c r="N1" s="13"/>
      <c r="O1" s="13"/>
    </row>
    <row r="2" spans="1:15" x14ac:dyDescent="0.2">
      <c r="D2" s="10"/>
      <c r="E2" s="14" t="s">
        <v>23</v>
      </c>
      <c r="F2" s="15"/>
      <c r="G2" s="14"/>
      <c r="H2" s="14"/>
      <c r="K2" s="12"/>
      <c r="L2" s="11"/>
      <c r="M2" s="11"/>
      <c r="N2" s="11"/>
      <c r="O2" s="9"/>
    </row>
    <row r="3" spans="1:15" x14ac:dyDescent="0.2">
      <c r="D3" s="10"/>
      <c r="F3" s="11"/>
      <c r="H3" s="1"/>
      <c r="K3" s="12"/>
      <c r="L3" s="11"/>
      <c r="M3" s="11"/>
      <c r="N3" s="11"/>
      <c r="O3" s="9"/>
    </row>
    <row r="4" spans="1:15" ht="18.75" customHeight="1" x14ac:dyDescent="0.2">
      <c r="A4" s="23" t="s">
        <v>0</v>
      </c>
      <c r="B4" s="23" t="s">
        <v>21</v>
      </c>
      <c r="C4" s="27" t="s">
        <v>1</v>
      </c>
      <c r="D4" s="28"/>
      <c r="E4" s="28"/>
      <c r="F4" s="29"/>
      <c r="G4" s="25" t="s">
        <v>5</v>
      </c>
      <c r="H4" s="25" t="s">
        <v>15</v>
      </c>
      <c r="I4" s="21" t="s">
        <v>16</v>
      </c>
      <c r="J4" s="19" t="s">
        <v>17</v>
      </c>
      <c r="K4" s="21" t="s">
        <v>18</v>
      </c>
      <c r="L4" s="23" t="s">
        <v>6</v>
      </c>
      <c r="M4" s="23" t="s">
        <v>19</v>
      </c>
    </row>
    <row r="5" spans="1:15" ht="23.25" customHeight="1" x14ac:dyDescent="0.2">
      <c r="A5" s="24"/>
      <c r="B5" s="24"/>
      <c r="C5" s="2" t="s">
        <v>7</v>
      </c>
      <c r="D5" s="2" t="s">
        <v>2</v>
      </c>
      <c r="E5" s="2" t="s">
        <v>3</v>
      </c>
      <c r="F5" s="2" t="s">
        <v>4</v>
      </c>
      <c r="G5" s="26"/>
      <c r="H5" s="26"/>
      <c r="I5" s="22"/>
      <c r="J5" s="20"/>
      <c r="K5" s="22"/>
      <c r="L5" s="24"/>
      <c r="M5" s="24"/>
    </row>
    <row r="6" spans="1:1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7">
        <v>9</v>
      </c>
      <c r="J6" s="18">
        <v>10</v>
      </c>
      <c r="K6" s="17">
        <v>11</v>
      </c>
      <c r="L6" s="18">
        <v>12</v>
      </c>
      <c r="M6" s="18">
        <v>13</v>
      </c>
    </row>
    <row r="7" spans="1:15" ht="25.5" x14ac:dyDescent="0.2">
      <c r="A7" s="30" t="s">
        <v>22</v>
      </c>
      <c r="B7" s="5" t="s">
        <v>24</v>
      </c>
      <c r="C7" s="5" t="s">
        <v>13</v>
      </c>
      <c r="D7" s="5" t="s">
        <v>8</v>
      </c>
      <c r="E7" s="5" t="s">
        <v>25</v>
      </c>
      <c r="F7" s="5" t="s">
        <v>26</v>
      </c>
      <c r="G7" s="3">
        <v>6807.9</v>
      </c>
      <c r="H7" s="8" t="s">
        <v>27</v>
      </c>
      <c r="I7" s="16">
        <f>PRODUCT(G7,12.2)+PRODUCT(G7,98.4)+PRODUCT(G7,102.24)+PRODUCT(G7,108)+PRODUCT(G7,108)</f>
        <v>2919499.8360000001</v>
      </c>
      <c r="J7" s="4">
        <f t="shared" ref="J7:J15" si="0">K7*100%/I7</f>
        <v>1.326597094557946E-2</v>
      </c>
      <c r="K7" s="7">
        <v>38730</v>
      </c>
      <c r="L7" s="6">
        <v>2880769.8360000001</v>
      </c>
      <c r="M7" s="6">
        <v>38730</v>
      </c>
    </row>
    <row r="8" spans="1:15" x14ac:dyDescent="0.2">
      <c r="A8" s="30" t="s">
        <v>9</v>
      </c>
      <c r="B8" s="5" t="s">
        <v>28</v>
      </c>
      <c r="C8" s="5" t="s">
        <v>29</v>
      </c>
      <c r="D8" s="5" t="s">
        <v>30</v>
      </c>
      <c r="E8" s="5" t="s">
        <v>31</v>
      </c>
      <c r="F8" s="5">
        <v>27</v>
      </c>
      <c r="G8" s="3">
        <v>2872.73</v>
      </c>
      <c r="H8" s="8" t="s">
        <v>27</v>
      </c>
      <c r="I8" s="16">
        <f t="shared" ref="I8:I15" si="1">PRODUCT(G8,12.2)+PRODUCT(G8,98.4)+PRODUCT(G8,102.24)+PRODUCT(G8,108)+PRODUCT(G8,108)</f>
        <v>1231941.5332000002</v>
      </c>
      <c r="J8" s="4">
        <f t="shared" si="0"/>
        <v>0.48269336163655524</v>
      </c>
      <c r="K8" s="7">
        <v>594650</v>
      </c>
      <c r="L8" s="6">
        <v>637291.53320000018</v>
      </c>
      <c r="M8" s="6">
        <v>594650</v>
      </c>
    </row>
    <row r="9" spans="1:15" x14ac:dyDescent="0.2">
      <c r="A9" s="30" t="s">
        <v>50</v>
      </c>
      <c r="B9" s="5" t="s">
        <v>32</v>
      </c>
      <c r="C9" s="5" t="s">
        <v>14</v>
      </c>
      <c r="D9" s="5" t="s">
        <v>11</v>
      </c>
      <c r="E9" s="5" t="s">
        <v>12</v>
      </c>
      <c r="F9" s="5" t="s">
        <v>10</v>
      </c>
      <c r="G9" s="3">
        <v>862.65</v>
      </c>
      <c r="H9" s="8" t="s">
        <v>27</v>
      </c>
      <c r="I9" s="16">
        <f t="shared" si="1"/>
        <v>369938.826</v>
      </c>
      <c r="J9" s="4">
        <f t="shared" si="0"/>
        <v>0.48813475988054306</v>
      </c>
      <c r="K9" s="7">
        <v>180580</v>
      </c>
      <c r="L9" s="6">
        <v>189358.826</v>
      </c>
      <c r="M9" s="6">
        <v>180580</v>
      </c>
    </row>
    <row r="10" spans="1:15" ht="25.5" x14ac:dyDescent="0.2">
      <c r="A10" s="30" t="s">
        <v>51</v>
      </c>
      <c r="B10" s="5" t="s">
        <v>33</v>
      </c>
      <c r="C10" s="5" t="s">
        <v>13</v>
      </c>
      <c r="D10" s="5" t="s">
        <v>8</v>
      </c>
      <c r="E10" s="5" t="s">
        <v>34</v>
      </c>
      <c r="F10" s="5" t="s">
        <v>35</v>
      </c>
      <c r="G10" s="3">
        <v>1866</v>
      </c>
      <c r="H10" s="8" t="s">
        <v>27</v>
      </c>
      <c r="I10" s="16">
        <f t="shared" si="1"/>
        <v>800215.44000000006</v>
      </c>
      <c r="J10" s="4">
        <f t="shared" si="0"/>
        <v>0.48683139630497502</v>
      </c>
      <c r="K10" s="7">
        <v>389570</v>
      </c>
      <c r="L10" s="6">
        <v>410645.44000000006</v>
      </c>
      <c r="M10" s="6">
        <v>389570</v>
      </c>
    </row>
    <row r="11" spans="1:15" ht="25.5" x14ac:dyDescent="0.2">
      <c r="A11" s="30" t="s">
        <v>10</v>
      </c>
      <c r="B11" s="5" t="s">
        <v>36</v>
      </c>
      <c r="C11" s="5" t="s">
        <v>13</v>
      </c>
      <c r="D11" s="5" t="s">
        <v>8</v>
      </c>
      <c r="E11" s="5" t="s">
        <v>37</v>
      </c>
      <c r="F11" s="5" t="s">
        <v>38</v>
      </c>
      <c r="G11" s="3">
        <v>3779.6</v>
      </c>
      <c r="H11" s="8" t="s">
        <v>46</v>
      </c>
      <c r="I11" s="16">
        <f>PRODUCT(G11,36)</f>
        <v>136065.60000000001</v>
      </c>
      <c r="J11" s="4">
        <f t="shared" si="0"/>
        <v>0.41068425818134779</v>
      </c>
      <c r="K11" s="7">
        <v>55880</v>
      </c>
      <c r="L11" s="6">
        <v>80185.600000000006</v>
      </c>
      <c r="M11" s="6">
        <v>55880</v>
      </c>
    </row>
    <row r="12" spans="1:15" ht="25.5" x14ac:dyDescent="0.2">
      <c r="A12" s="30" t="s">
        <v>52</v>
      </c>
      <c r="B12" s="5" t="s">
        <v>39</v>
      </c>
      <c r="C12" s="5" t="s">
        <v>13</v>
      </c>
      <c r="D12" s="5" t="s">
        <v>8</v>
      </c>
      <c r="E12" s="5" t="s">
        <v>37</v>
      </c>
      <c r="F12" s="5" t="s">
        <v>40</v>
      </c>
      <c r="G12" s="3">
        <v>17308.2</v>
      </c>
      <c r="H12" s="8" t="s">
        <v>46</v>
      </c>
      <c r="I12" s="16">
        <f t="shared" ref="I12:I14" si="2">PRODUCT(G12,36)</f>
        <v>623095.20000000007</v>
      </c>
      <c r="J12" s="4">
        <f t="shared" si="0"/>
        <v>0.3840504629148162</v>
      </c>
      <c r="K12" s="7">
        <v>239300</v>
      </c>
      <c r="L12" s="6">
        <v>383795.20000000007</v>
      </c>
      <c r="M12" s="6">
        <v>239300</v>
      </c>
    </row>
    <row r="13" spans="1:15" ht="25.5" x14ac:dyDescent="0.2">
      <c r="A13" s="30" t="s">
        <v>53</v>
      </c>
      <c r="B13" s="5" t="s">
        <v>41</v>
      </c>
      <c r="C13" s="5" t="s">
        <v>13</v>
      </c>
      <c r="D13" s="5" t="s">
        <v>8</v>
      </c>
      <c r="E13" s="5" t="s">
        <v>42</v>
      </c>
      <c r="F13" s="5" t="s">
        <v>43</v>
      </c>
      <c r="G13" s="3">
        <v>2623.9</v>
      </c>
      <c r="H13" s="8" t="s">
        <v>46</v>
      </c>
      <c r="I13" s="16">
        <f t="shared" si="2"/>
        <v>94460.400000000009</v>
      </c>
      <c r="J13" s="4">
        <f t="shared" si="0"/>
        <v>0.30023163145614457</v>
      </c>
      <c r="K13" s="7">
        <v>28360</v>
      </c>
      <c r="L13" s="6">
        <v>66100.400000000009</v>
      </c>
      <c r="M13" s="6">
        <v>28360</v>
      </c>
    </row>
    <row r="14" spans="1:15" ht="25.5" x14ac:dyDescent="0.2">
      <c r="A14" s="30" t="s">
        <v>54</v>
      </c>
      <c r="B14" s="5" t="s">
        <v>44</v>
      </c>
      <c r="C14" s="5" t="s">
        <v>13</v>
      </c>
      <c r="D14" s="5" t="s">
        <v>8</v>
      </c>
      <c r="E14" s="5" t="s">
        <v>42</v>
      </c>
      <c r="F14" s="5" t="s">
        <v>45</v>
      </c>
      <c r="G14" s="3">
        <v>2625.5</v>
      </c>
      <c r="H14" s="8" t="s">
        <v>46</v>
      </c>
      <c r="I14" s="16">
        <f t="shared" si="2"/>
        <v>94518</v>
      </c>
      <c r="J14" s="4">
        <f t="shared" si="0"/>
        <v>0.30660826509236339</v>
      </c>
      <c r="K14" s="7">
        <v>28980</v>
      </c>
      <c r="L14" s="6">
        <v>65538</v>
      </c>
      <c r="M14" s="6">
        <v>28980</v>
      </c>
    </row>
    <row r="15" spans="1:15" ht="25.5" x14ac:dyDescent="0.2">
      <c r="A15" s="30" t="s">
        <v>55</v>
      </c>
      <c r="B15" s="5" t="s">
        <v>47</v>
      </c>
      <c r="C15" s="5" t="s">
        <v>13</v>
      </c>
      <c r="D15" s="5" t="s">
        <v>8</v>
      </c>
      <c r="E15" s="5" t="s">
        <v>48</v>
      </c>
      <c r="F15" s="5" t="s">
        <v>49</v>
      </c>
      <c r="G15" s="3">
        <v>14072.7</v>
      </c>
      <c r="H15" s="8" t="s">
        <v>27</v>
      </c>
      <c r="I15" s="16">
        <f t="shared" si="1"/>
        <v>6034936.6679999996</v>
      </c>
      <c r="J15" s="4">
        <f t="shared" si="0"/>
        <v>0.4930209153273587</v>
      </c>
      <c r="K15" s="7">
        <v>2975350</v>
      </c>
      <c r="L15" s="6">
        <v>3059586.6679999996</v>
      </c>
      <c r="M15" s="6">
        <v>2975350</v>
      </c>
    </row>
  </sheetData>
  <mergeCells count="10">
    <mergeCell ref="B4:B5"/>
    <mergeCell ref="C4:F4"/>
    <mergeCell ref="G4:G5"/>
    <mergeCell ref="I4:I5"/>
    <mergeCell ref="A4:A5"/>
    <mergeCell ref="J4:J5"/>
    <mergeCell ref="K4:K5"/>
    <mergeCell ref="L4:L5"/>
    <mergeCell ref="M4:M5"/>
    <mergeCell ref="H4:H5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Кадочникова Юлия Викторовна</cp:lastModifiedBy>
  <cp:lastPrinted>2018-08-06T06:54:31Z</cp:lastPrinted>
  <dcterms:created xsi:type="dcterms:W3CDTF">2014-06-02T05:33:58Z</dcterms:created>
  <dcterms:modified xsi:type="dcterms:W3CDTF">2019-02-12T10:16:01Z</dcterms:modified>
</cp:coreProperties>
</file>