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"/>
    </mc:Choice>
  </mc:AlternateContent>
  <bookViews>
    <workbookView xWindow="0" yWindow="0" windowWidth="25110" windowHeight="11460" tabRatio="621"/>
  </bookViews>
  <sheets>
    <sheet name="Лист2" sheetId="3" r:id="rId1"/>
  </sheets>
  <calcPr calcId="152511"/>
  <customWorkbookViews>
    <customWorkbookView name="Ежов Сергей Геннадиевич - Личное представление" guid="{E80273B1-7B76-4D79-995C-01AB1DCB177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I10" i="3" l="1"/>
  <c r="L10" i="3" s="1"/>
  <c r="I9" i="3"/>
  <c r="L9" i="3" s="1"/>
  <c r="J10" i="3" l="1"/>
  <c r="J9" i="3"/>
  <c r="I8" i="3"/>
  <c r="L8" i="3" s="1"/>
  <c r="I7" i="3"/>
  <c r="J7" i="3" s="1"/>
  <c r="J8" i="3" l="1"/>
  <c r="L7" i="3"/>
</calcChain>
</file>

<file path=xl/sharedStrings.xml><?xml version="1.0" encoding="utf-8"?>
<sst xmlns="http://schemas.openxmlformats.org/spreadsheetml/2006/main" count="38" uniqueCount="33">
  <si>
    <t>01.11.2014</t>
  </si>
  <si>
    <t>1176</t>
  </si>
  <si>
    <t>1595</t>
  </si>
  <si>
    <t>1764</t>
  </si>
  <si>
    <t>№ п/п</t>
  </si>
  <si>
    <t>255/1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</si>
  <si>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</si>
  <si>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</si>
  <si>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</si>
  <si>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</si>
  <si>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</si>
  <si>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задолженности</t>
  </si>
  <si>
    <t>Муниципальное образование</t>
  </si>
  <si>
    <t>Екатеринбург</t>
  </si>
  <si>
    <t>1</t>
  </si>
  <si>
    <t>3</t>
  </si>
  <si>
    <t>7</t>
  </si>
  <si>
    <t>34 корп. 3</t>
  </si>
  <si>
    <t>Сыромолотова</t>
  </si>
  <si>
    <t>Билимбаевская</t>
  </si>
  <si>
    <t>Калинина</t>
  </si>
  <si>
    <t>Октябрьский</t>
  </si>
  <si>
    <t>Кабакова</t>
  </si>
  <si>
    <t>МО "город Екатеринбург"</t>
  </si>
  <si>
    <t>МО "Обуховское СП"</t>
  </si>
  <si>
    <t>Сбор поступлений</t>
  </si>
  <si>
    <t>Приложение</t>
  </si>
  <si>
    <t>Дата начала формирования ФКР</t>
  </si>
  <si>
    <t>Перечень многоквартирных домов с размером поступлений менее 50%, по состоянию на 01.04.2018</t>
  </si>
  <si>
    <t>Сумма средств, которая должна быть начислена</t>
  </si>
  <si>
    <t>Сведения о поступлении взносов</t>
  </si>
  <si>
    <t>№ в Реестре</t>
  </si>
  <si>
    <t>Остаток средств на специальном счете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</si>
</sst>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/>
    <xf numFmtId="164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2" fontId="2" fillId="2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/>
    <xf numFmtId="0" fontId="2" fillId="0" borderId="0" xfId="0" applyFont="1" applyFill="1"/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I18" sqref="I18"/>
    </sheetView>
  </sheetViews>
  <sheetFormatPr defaultRowHeight="15.75" x14ac:dyDescent="0.25"/>
  <cols>
    <col min="1" max="1" width="6.7109375" style="12" customWidth="1"/>
    <col min="2" max="2" width="8" style="12" customWidth="1"/>
    <col min="3" max="3" width="19.42578125" style="25" customWidth="1"/>
    <col min="4" max="4" width="16.28515625" style="12" customWidth="1"/>
    <col min="5" max="5" width="15.42578125" style="27" customWidth="1"/>
    <col min="6" max="6" width="9.85546875" style="12" customWidth="1"/>
    <col min="7" max="7" width="10.5703125" style="12" customWidth="1"/>
    <col min="8" max="8" width="13.7109375" style="12" customWidth="1"/>
    <col min="9" max="9" width="14.42578125" style="12" customWidth="1"/>
    <col min="10" max="10" width="11.85546875" style="13" customWidth="1"/>
    <col min="11" max="11" width="15" style="14" customWidth="1"/>
    <col min="12" max="12" width="13.7109375" style="15" customWidth="1"/>
    <col min="13" max="13" width="14.5703125" style="14" customWidth="1"/>
    <col min="14" max="16384" width="9.140625" style="12"/>
  </cols>
  <sheetData>
    <row r="1" spans="1:14" s="1" customFormat="1" ht="12.75" x14ac:dyDescent="0.2">
      <c r="C1" s="11"/>
      <c r="E1" s="18"/>
      <c r="J1" s="17"/>
      <c r="K1" s="18"/>
      <c r="L1" s="18"/>
      <c r="M1" s="19" t="s">
        <v>26</v>
      </c>
      <c r="N1" s="19"/>
    </row>
    <row r="2" spans="1:14" s="1" customFormat="1" ht="12.75" x14ac:dyDescent="0.2">
      <c r="C2" s="11"/>
      <c r="D2" s="20" t="s">
        <v>28</v>
      </c>
      <c r="E2" s="26"/>
      <c r="F2" s="20"/>
      <c r="G2" s="20"/>
      <c r="J2" s="17"/>
      <c r="K2" s="18"/>
      <c r="L2" s="18"/>
      <c r="M2" s="18"/>
      <c r="N2" s="21"/>
    </row>
    <row r="3" spans="1:14" s="1" customFormat="1" ht="12.75" x14ac:dyDescent="0.2">
      <c r="C3" s="11"/>
      <c r="E3" s="18"/>
      <c r="J3" s="17"/>
      <c r="K3" s="18"/>
      <c r="L3" s="18"/>
      <c r="M3" s="18"/>
      <c r="N3" s="21"/>
    </row>
    <row r="4" spans="1:14" s="24" customFormat="1" ht="18.75" customHeight="1" x14ac:dyDescent="0.2">
      <c r="A4" s="30" t="s">
        <v>4</v>
      </c>
      <c r="B4" s="30" t="s">
        <v>31</v>
      </c>
      <c r="C4" s="38" t="s">
        <v>6</v>
      </c>
      <c r="D4" s="39"/>
      <c r="E4" s="39"/>
      <c r="F4" s="40"/>
      <c r="G4" s="32" t="s">
        <v>10</v>
      </c>
      <c r="H4" s="32" t="s">
        <v>27</v>
      </c>
      <c r="I4" s="34" t="s">
        <v>29</v>
      </c>
      <c r="J4" s="36" t="s">
        <v>25</v>
      </c>
      <c r="K4" s="34" t="s">
        <v>30</v>
      </c>
      <c r="L4" s="30" t="s">
        <v>11</v>
      </c>
      <c r="M4" s="32" t="s">
        <v>32</v>
      </c>
    </row>
    <row r="5" spans="1:14" s="24" customFormat="1" ht="25.5" x14ac:dyDescent="0.2">
      <c r="A5" s="31"/>
      <c r="B5" s="31"/>
      <c r="C5" s="2" t="s">
        <v>12</v>
      </c>
      <c r="D5" s="2" t="s">
        <v>7</v>
      </c>
      <c r="E5" s="2" t="s">
        <v>8</v>
      </c>
      <c r="F5" s="2" t="s">
        <v>9</v>
      </c>
      <c r="G5" s="33"/>
      <c r="H5" s="33"/>
      <c r="I5" s="35"/>
      <c r="J5" s="37"/>
      <c r="K5" s="35"/>
      <c r="L5" s="31"/>
      <c r="M5" s="33"/>
    </row>
    <row r="6" spans="1:14" s="24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29">
        <v>9</v>
      </c>
      <c r="J6" s="16">
        <v>10</v>
      </c>
      <c r="K6" s="29">
        <v>11</v>
      </c>
      <c r="L6" s="16">
        <v>12</v>
      </c>
      <c r="M6" s="16">
        <v>13</v>
      </c>
    </row>
    <row r="7" spans="1:14" s="24" customFormat="1" ht="25.5" x14ac:dyDescent="0.2">
      <c r="A7" s="28">
        <v>1</v>
      </c>
      <c r="B7" s="8" t="s">
        <v>5</v>
      </c>
      <c r="C7" s="3" t="s">
        <v>23</v>
      </c>
      <c r="D7" s="3" t="s">
        <v>13</v>
      </c>
      <c r="E7" s="8" t="s">
        <v>18</v>
      </c>
      <c r="F7" s="8" t="s">
        <v>16</v>
      </c>
      <c r="G7" s="4">
        <v>34218.449999999997</v>
      </c>
      <c r="H7" s="9" t="s">
        <v>0</v>
      </c>
      <c r="I7" s="6">
        <f>PRODUCT(G7,12.2)+PRODUCT(G7,98.4)+PRODUCT(G7,102.24)+PRODUCT(G7,108)+PRODUCT(G7,27)</f>
        <v>11902545.648</v>
      </c>
      <c r="J7" s="7">
        <f t="shared" ref="J7:J8" si="0">K7*100%/I7</f>
        <v>0.47899165175291586</v>
      </c>
      <c r="K7" s="22">
        <v>5701220</v>
      </c>
      <c r="L7" s="23">
        <f t="shared" ref="L7:L8" si="1">I7-K7</f>
        <v>6201325.648</v>
      </c>
      <c r="M7" s="4">
        <v>5701220</v>
      </c>
    </row>
    <row r="8" spans="1:14" s="24" customFormat="1" ht="12.75" x14ac:dyDescent="0.2">
      <c r="A8" s="28">
        <v>2</v>
      </c>
      <c r="B8" s="8" t="s">
        <v>1</v>
      </c>
      <c r="C8" s="8" t="s">
        <v>24</v>
      </c>
      <c r="D8" s="8" t="s">
        <v>21</v>
      </c>
      <c r="E8" s="8" t="s">
        <v>22</v>
      </c>
      <c r="F8" s="8" t="s">
        <v>14</v>
      </c>
      <c r="G8" s="4">
        <v>832.05</v>
      </c>
      <c r="H8" s="9" t="s">
        <v>0</v>
      </c>
      <c r="I8" s="6">
        <f>PRODUCT(G8,12.2)+PRODUCT(G8,98.4)+PRODUCT(G8,102.24)+PRODUCT(G8,108)+PRODUCT(G8,27)</f>
        <v>289420.272</v>
      </c>
      <c r="J8" s="7">
        <f t="shared" si="0"/>
        <v>0.47584780101374519</v>
      </c>
      <c r="K8" s="22">
        <v>137720</v>
      </c>
      <c r="L8" s="23">
        <f t="shared" si="1"/>
        <v>151700.272</v>
      </c>
      <c r="M8" s="4">
        <v>137720</v>
      </c>
    </row>
    <row r="9" spans="1:14" s="24" customFormat="1" ht="25.5" x14ac:dyDescent="0.2">
      <c r="A9" s="28">
        <v>3</v>
      </c>
      <c r="B9" s="8" t="s">
        <v>2</v>
      </c>
      <c r="C9" s="3" t="s">
        <v>23</v>
      </c>
      <c r="D9" s="3" t="s">
        <v>13</v>
      </c>
      <c r="E9" s="8" t="s">
        <v>19</v>
      </c>
      <c r="F9" s="8" t="s">
        <v>17</v>
      </c>
      <c r="G9" s="4">
        <v>3691.89</v>
      </c>
      <c r="H9" s="10">
        <v>41944</v>
      </c>
      <c r="I9" s="6">
        <f>PRODUCT(G9,12.2)+PRODUCT(G9,98.4)+PRODUCT(G9,102.24)+PRODUCT(G9,108)+PRODUCT(G9,27)</f>
        <v>1284187.0176000001</v>
      </c>
      <c r="J9" s="7">
        <f t="shared" ref="J9:J10" si="2">K9*100%/I9</f>
        <v>0.48161988209154122</v>
      </c>
      <c r="K9" s="22">
        <v>618490</v>
      </c>
      <c r="L9" s="23">
        <f t="shared" ref="L9:L10" si="3">I9-K9</f>
        <v>665697.01760000014</v>
      </c>
      <c r="M9" s="4">
        <v>618490</v>
      </c>
    </row>
    <row r="10" spans="1:14" s="24" customFormat="1" ht="25.5" x14ac:dyDescent="0.2">
      <c r="A10" s="28">
        <v>4</v>
      </c>
      <c r="B10" s="8" t="s">
        <v>3</v>
      </c>
      <c r="C10" s="3" t="s">
        <v>23</v>
      </c>
      <c r="D10" s="3" t="s">
        <v>13</v>
      </c>
      <c r="E10" s="8" t="s">
        <v>20</v>
      </c>
      <c r="F10" s="8" t="s">
        <v>15</v>
      </c>
      <c r="G10" s="4">
        <v>5573.79</v>
      </c>
      <c r="H10" s="5">
        <v>41944</v>
      </c>
      <c r="I10" s="6">
        <f>PRODUCT(G10,12.2)+PRODUCT(G10,98.4)+PRODUCT(G10,102.24)+PRODUCT(G10,108)+PRODUCT(G10,27)</f>
        <v>1938787.1135999998</v>
      </c>
      <c r="J10" s="7">
        <f t="shared" si="2"/>
        <v>0.49731091837601538</v>
      </c>
      <c r="K10" s="22">
        <v>964180</v>
      </c>
      <c r="L10" s="23">
        <f t="shared" si="3"/>
        <v>974607.11359999981</v>
      </c>
      <c r="M10" s="4">
        <v>964180</v>
      </c>
    </row>
  </sheetData>
  <mergeCells count="10">
    <mergeCell ref="A4:A5"/>
    <mergeCell ref="M4:M5"/>
    <mergeCell ref="I4:I5"/>
    <mergeCell ref="J4:J5"/>
    <mergeCell ref="K4:K5"/>
    <mergeCell ref="L4:L5"/>
    <mergeCell ref="H4:H5"/>
    <mergeCell ref="B4:B5"/>
    <mergeCell ref="C4:F4"/>
    <mergeCell ref="G4:G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Гирш Евгения Аркадьевна</cp:lastModifiedBy>
  <cp:lastPrinted>2018-05-14T09:25:49Z</cp:lastPrinted>
  <dcterms:created xsi:type="dcterms:W3CDTF">2014-06-02T05:33:58Z</dcterms:created>
  <dcterms:modified xsi:type="dcterms:W3CDTF">2018-06-04T11:38:38Z</dcterms:modified>
</cp:coreProperties>
</file>